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1 Änderung TLVwA\Extern\Sonstiges Extern\"/>
    </mc:Choice>
  </mc:AlternateContent>
  <bookViews>
    <workbookView xWindow="14390" yWindow="-20" windowWidth="14430" windowHeight="11640" tabRatio="909" activeTab="2"/>
  </bookViews>
  <sheets>
    <sheet name="Änderungsdoku" sheetId="187" r:id="rId1"/>
    <sheet name="Hinweise" sheetId="191" r:id="rId2"/>
    <sheet name="Stellenanteile KUG" sheetId="192" r:id="rId3"/>
    <sheet name="Katalog" sheetId="190" state="hidden" r:id="rId4"/>
  </sheets>
  <definedNames>
    <definedName name="_xlnm.Print_Area" localSheetId="0">Änderungsdoku!$A:$C</definedName>
    <definedName name="_xlnm.Print_Area" localSheetId="1">Hinweise!$A$1:$S$113</definedName>
    <definedName name="_xlnm.Print_Area" localSheetId="2">'Stellenanteile KUG'!$A$1:$J$40</definedName>
    <definedName name="_xlnm.Print_Titles" localSheetId="0">Änderungsdoku!$7:$7</definedName>
    <definedName name="_xlnm.Print_Titles" localSheetId="1">Hinweise!$1:$8</definedName>
    <definedName name="Übersicht">'Stellenanteile KUG'!$B$3</definedName>
    <definedName name="Zeitraum">Katalog!$A$1:$A$37</definedName>
  </definedNames>
  <calcPr calcId="162913"/>
</workbook>
</file>

<file path=xl/calcChain.xml><?xml version="1.0" encoding="utf-8"?>
<calcChain xmlns="http://schemas.openxmlformats.org/spreadsheetml/2006/main">
  <c r="A4" i="187" l="1"/>
  <c r="A6" i="191"/>
  <c r="A40" i="192"/>
  <c r="A7" i="191" s="1"/>
  <c r="B34" i="192" l="1"/>
  <c r="F26" i="192" l="1"/>
  <c r="F13" i="192"/>
  <c r="F14" i="192"/>
  <c r="F15" i="192"/>
  <c r="F16" i="192"/>
  <c r="F17" i="192"/>
  <c r="F18" i="192"/>
  <c r="F19" i="192"/>
  <c r="F20" i="192"/>
  <c r="F21" i="192"/>
  <c r="F22" i="192"/>
  <c r="F23" i="192"/>
  <c r="F24" i="192"/>
  <c r="F25" i="192"/>
  <c r="F12" i="192"/>
  <c r="A39" i="192"/>
  <c r="H19" i="192" l="1"/>
  <c r="K19" i="192" s="1"/>
  <c r="J19" i="192"/>
  <c r="H12" i="192"/>
  <c r="J12" i="192"/>
  <c r="J18" i="192"/>
  <c r="H18" i="192"/>
  <c r="J25" i="192"/>
  <c r="H25" i="192"/>
  <c r="K25" i="192" s="1"/>
  <c r="H17" i="192"/>
  <c r="J17" i="192"/>
  <c r="H24" i="192"/>
  <c r="J24" i="192"/>
  <c r="H16" i="192"/>
  <c r="J16" i="192"/>
  <c r="H23" i="192"/>
  <c r="J23" i="192"/>
  <c r="J15" i="192"/>
  <c r="H15" i="192"/>
  <c r="K15" i="192" s="1"/>
  <c r="H22" i="192"/>
  <c r="J22" i="192"/>
  <c r="H14" i="192"/>
  <c r="J14" i="192"/>
  <c r="J21" i="192"/>
  <c r="H21" i="192"/>
  <c r="K21" i="192" s="1"/>
  <c r="J13" i="192"/>
  <c r="H13" i="192"/>
  <c r="H20" i="192"/>
  <c r="J20" i="192"/>
  <c r="H26" i="192"/>
  <c r="J26" i="192"/>
  <c r="K13" i="192" l="1"/>
  <c r="K23" i="192"/>
  <c r="K24" i="192"/>
  <c r="K18" i="192"/>
  <c r="K20" i="192"/>
  <c r="K22" i="192"/>
  <c r="K26" i="192"/>
  <c r="K14" i="192"/>
  <c r="K16" i="192"/>
  <c r="K17" i="192"/>
  <c r="K12" i="192"/>
</calcChain>
</file>

<file path=xl/sharedStrings.xml><?xml version="1.0" encoding="utf-8"?>
<sst xmlns="http://schemas.openxmlformats.org/spreadsheetml/2006/main" count="105" uniqueCount="94">
  <si>
    <t>Bitte auswählen!</t>
  </si>
  <si>
    <t>Änderungsdokumentation</t>
  </si>
  <si>
    <t>Version</t>
  </si>
  <si>
    <t>Datum</t>
  </si>
  <si>
    <t>Beschreibung der Änderung</t>
  </si>
  <si>
    <t>V 1.0</t>
  </si>
  <si>
    <t>Ersterstellung</t>
  </si>
  <si>
    <t>Ort, Datum</t>
  </si>
  <si>
    <t>rechtsverbindliche Unterschrift(en) des Zuwendungsempfängers</t>
  </si>
  <si>
    <t>Bitte den Namen zusätzlich in Druckbuchstaben angeben!</t>
  </si>
  <si>
    <t>Sofern Sie im »Ergänzungsblatt zum VWN – Kurzarbeitergeld und Corona-Unterstützungen« eine der gekennzeichneten</t>
  </si>
  <si>
    <t>Fragen mit "ja" beantwortet haben, beachten Sie bitte die nachfolgenden Hinweise zur Abrechnung der Personalausgaben.</t>
  </si>
  <si>
    <t>1.</t>
  </si>
  <si>
    <r>
      <rPr>
        <b/>
        <sz val="9"/>
        <rFont val="Arial"/>
        <family val="2"/>
      </rPr>
      <t>Corona-Sonderprämien</t>
    </r>
    <r>
      <rPr>
        <sz val="9"/>
        <rFont val="Arial"/>
        <family val="2"/>
      </rPr>
      <t xml:space="preserve"> sind freiwillige Zahlungen an Ihre Beschäftigten und deshalb nicht förderfähig. Sie dürfen</t>
    </r>
  </si>
  <si>
    <t>2.</t>
  </si>
  <si>
    <r>
      <rPr>
        <b/>
        <sz val="9"/>
        <rFont val="Arial"/>
        <family val="2"/>
      </rPr>
      <t>Ausgleichszahlungen</t>
    </r>
    <r>
      <rPr>
        <sz val="9"/>
        <rFont val="Arial"/>
        <family val="2"/>
      </rPr>
      <t xml:space="preserve"> nach dem Infektionsschutzgesetz (IfSG) sind nicht förderfähig und demzufolge vom</t>
    </r>
  </si>
  <si>
    <t>3.</t>
  </si>
  <si>
    <t>4.</t>
  </si>
  <si>
    <t>Arbeitsentgelt (AN-Brutto) abzusetzen (ähnlich dem Sachverhalt "Krank ohne Lohnfortzahlung"). Sie tragen in die</t>
  </si>
  <si>
    <t>Soweit in einem oder mehreren Monaten der Projektlaufzeit für einen Projektmitarbeitenden Ausgleichszahlungen</t>
  </si>
  <si>
    <t>Von der Bewilligung abweichende Stellenanteile während der Kurzarbeit bedingen in der Regel eine Anpassung der</t>
  </si>
  <si>
    <t>arbeitsvertraglichen Vereinbarung. In diesen Fällen reichen Sie uns diese Vereinbarungen ein und beschreiben im</t>
  </si>
  <si>
    <t>Sollten Sie eine solche Vereinbarung nicht getroffen und sich die Projektstellenanteile durch Kurzarbeit erhöht oder</t>
  </si>
  <si>
    <t>verringert haben (also nicht mehr den bewilligten Stellenanteilen entsprechen), füllen Sie zur Untersetzung Ihrer</t>
  </si>
  <si>
    <t>Abrechnung über Stundenanteile</t>
  </si>
  <si>
    <t>4.1</t>
  </si>
  <si>
    <t>4.2</t>
  </si>
  <si>
    <t>5.</t>
  </si>
  <si>
    <r>
      <t xml:space="preserve">Abrechnung über Stellenanteile </t>
    </r>
    <r>
      <rPr>
        <u/>
        <sz val="9"/>
        <rFont val="Arial"/>
        <family val="2"/>
      </rPr>
      <t>bei unterschiedlichen Stellenanteilen in den einzelnen Monaten</t>
    </r>
    <r>
      <rPr>
        <b/>
        <sz val="9"/>
        <rFont val="Arial"/>
        <family val="2"/>
      </rPr>
      <t>:</t>
    </r>
  </si>
  <si>
    <t>Sofern für Projektmitarbeitende die Abrechnung über Stundenanteile bewilligt wurde, nehmen Sie die Eintragung in</t>
  </si>
  <si>
    <t>der Belegliste 1.1 bitte in den Monaten, in welchen KUG/Ausgleich nach dem IfSG in Anspruch genommen wurde,</t>
  </si>
  <si>
    <t>Hinweis, falls Sie die abweichende Projektarbeitszeit nach Stunden dokumentiert haben sollten:</t>
  </si>
  <si>
    <t xml:space="preserve">Urlaubsanspruch p. a. durch Bezug von KUG unter Umständen verringert.   </t>
  </si>
  <si>
    <r>
      <t xml:space="preserve">weiterhin nach Stundenanteilen vor. </t>
    </r>
    <r>
      <rPr>
        <b/>
        <sz val="9"/>
        <rFont val="Arial"/>
        <family val="2"/>
      </rPr>
      <t>Bei Abrechnung über Stundenanteile beachten Sie bitte, dass sich der</t>
    </r>
  </si>
  <si>
    <t>Name, Vorname des Mitarbeitenden</t>
  </si>
  <si>
    <t>in h</t>
  </si>
  <si>
    <t>in %</t>
  </si>
  <si>
    <t>Soll-
arbeitszeit
pro Monat</t>
  </si>
  <si>
    <t>Ergänzungsblatt zum VWN - Stellenanteile Kurzarbeitergeld (KUG)</t>
  </si>
  <si>
    <t>verbleibende
Arbeitszeit
pro Monat</t>
  </si>
  <si>
    <t>im Verwendungsnachweis angesetzt.</t>
  </si>
  <si>
    <t>eingetragenen Stellenanteilen im Projekt eingesetzt waren. Aus diesem Grund wird das Bruttoentgelt gem. Gehaltsabrechnung mit dem oben angegebenen Stellenanteil</t>
  </si>
  <si>
    <t>Aktenzeichen</t>
  </si>
  <si>
    <t>Abrechnungszeitraum</t>
  </si>
  <si>
    <t>Hiermit wird subventionserheblich erklärt, dass die o. a. Mitarbeitenden im Abrechnungsmonat mit ihrer verbleibenden monatlichen Arbeitszeit entsprechend den oben</t>
  </si>
  <si>
    <t>Angaben zum Bezug von Kurzarbeitergeld (KUG) bei Abrechnung anteiliger Stellen im Projekt</t>
  </si>
  <si>
    <t>zur Übersicht »Stellenanteil KUG«</t>
  </si>
  <si>
    <t>Belegliste 1.1 Ihres Verwendungsnachweises/Zwischennachweises nur das um die Ausgleichzahlung gekürzte</t>
  </si>
  <si>
    <t>Entgelt (lt. Gehaltsabrechnung) ein.</t>
  </si>
  <si>
    <t>Sofern der Projektmitarbeitende über einen Stellenanteil bewilligt wurde, nehmen Sie die Abrechnung bitte weiterhin</t>
  </si>
  <si>
    <r>
      <rPr>
        <b/>
        <sz val="9"/>
        <rFont val="Arial"/>
        <family val="2"/>
      </rPr>
      <t>Kurzarbeitergeld</t>
    </r>
    <r>
      <rPr>
        <sz val="9"/>
        <rFont val="Arial"/>
        <family val="2"/>
      </rPr>
      <t xml:space="preserve"> (KUG) ist ebenfalls nicht förderfähig und daher vom monatlichen Arbeitsentgelt in Abzug zu </t>
    </r>
  </si>
  <si>
    <t xml:space="preserve">bringen. In die Belegliste 1.1 Ihres Verwendungsnachweises/Zwischennachweises tragen Sie dementsprechend </t>
  </si>
  <si>
    <t>das um das KUG gekürzte Entgelt (lt. Gehaltsabrechnung) ein.</t>
  </si>
  <si>
    <t>Belegliste 1.1 (Ausgaben für Personal)</t>
  </si>
  <si>
    <t>Besonderheiten bei der Eintragung im Verwendungsnachweis/Zwischennachweis</t>
  </si>
  <si>
    <t>Sachbericht die personellen Änderungen. Den neuen vereinbarten Stellenanteil erfassen Sie bitte bei den</t>
  </si>
  <si>
    <t>allgemeinen Angaben (siehe Beispiel).</t>
  </si>
  <si>
    <t>Angaben zwingend die Excel-Tabelle »Stellenanteil KUG« aus.</t>
  </si>
  <si>
    <t>Den neuen Stellenanteil aus Ihrer Übersicht "Stellenanteil KUG", Spalte »tatsächlicher Projekteinsatz für o. a.</t>
  </si>
  <si>
    <t>Aktenzeichen« (Spalte H) erfassen Sie bitte bei den allgemeinen Angaben (siehe Beispiel).</t>
  </si>
  <si>
    <t>lichen Gesamtarbeitszeit (Stunden) um und geben Sie dies als Stellenanteil in die Anlage ein. Alternativ können Sie</t>
  </si>
  <si>
    <t>über Stellenanteile vor. Rechnen Sie hierfür die tatsächliche Arbeitszeit (Stunden) im Projekt als Anteil der tatsäch-</t>
  </si>
  <si>
    <t>hierfür auch die Excel-Tabelle »Stellenanteil KUG« verwenden und den neuen Stellenanteil aus der Spalte »tatsäch-</t>
  </si>
  <si>
    <t>schrieben.</t>
  </si>
  <si>
    <r>
      <t xml:space="preserve">Stellenanteile ergeben, verfahren Sie bitte wie oben </t>
    </r>
    <r>
      <rPr>
        <u/>
        <sz val="9"/>
        <rFont val="Arial"/>
        <family val="2"/>
      </rPr>
      <t>bei unterschiedlichen Stellenanteilen in einzelnen Monaten</t>
    </r>
    <r>
      <rPr>
        <sz val="9"/>
        <rFont val="Arial"/>
        <family val="2"/>
      </rPr>
      <t xml:space="preserve"> be-</t>
    </r>
  </si>
  <si>
    <t>diese direkten Projektbezug haben, bei den zusätzlichen Einnahmen 1.2 im Finanzierungsteil des Verwendungs-</t>
  </si>
  <si>
    <t>nachweises/Zwischennachweises an. Diese minimieren den ESF-Zuschuss und ggf. die Mittel anderer Zuwen-</t>
  </si>
  <si>
    <t>dungsgeber.</t>
  </si>
  <si>
    <t>Monaten geändert haben, legen Sie bitte für jeden neuen Stellenanteil einen weiteren neuen Block für den Mitarbei-</t>
  </si>
  <si>
    <t>tenden an. Beim monatlichen Arbeitsentgelt geben Sie bitte das gekürzte Entgelt (lt. Gehaltsabrechnung) ein.</t>
  </si>
  <si>
    <t>vereinbarte
Arbeitszeit
pro Woche
gem. AV</t>
  </si>
  <si>
    <t>bewilligter 
Projekteinsatz 
für o. a. Akten-
zeichen</t>
  </si>
  <si>
    <t>Kurzarbeit
gemäß
Gehaltsabrech./
Bescheid</t>
  </si>
  <si>
    <r>
      <t xml:space="preserve">nach dem IfSG oder KUG vom monatlichen Arbeitsentgelt abzuziehen sind </t>
    </r>
    <r>
      <rPr>
        <b/>
        <u/>
        <sz val="9"/>
        <rFont val="Arial"/>
        <family val="2"/>
      </rPr>
      <t>und</t>
    </r>
    <r>
      <rPr>
        <sz val="9"/>
        <rFont val="Arial"/>
        <family val="2"/>
      </rPr>
      <t xml:space="preserve"> sich die Stellenanteile in diesen</t>
    </r>
  </si>
  <si>
    <t>licher Projekteinsatz für o. a. Aktenzeichen« (Spalte H) eintragen. Sofern sich dadurch monatlich unterschiedliche</t>
  </si>
  <si>
    <r>
      <rPr>
        <b/>
        <sz val="9"/>
        <rFont val="Arial"/>
        <family val="2"/>
      </rPr>
      <t>Unterstützungen und/oder Ausgleichszahlungen</t>
    </r>
    <r>
      <rPr>
        <sz val="9"/>
        <rFont val="Arial"/>
        <family val="2"/>
      </rPr>
      <t>, die nicht den lfd. Nr. 2 und 3 zuzuordnen sind, geben Sie, sofern</t>
    </r>
  </si>
  <si>
    <t>tatsächlicher Projekteinsatz
für o. a. Aktenzeichen</t>
  </si>
  <si>
    <t>Angaben bezogen auf die verbleibende Arbeitszeit pro Monat</t>
  </si>
  <si>
    <t xml:space="preserve">sonstige Arbeitszeit
</t>
  </si>
  <si>
    <t>Hinweise zur Abrechnung von Personalausgaben im Zwischen-/Verwendungsnachweis 
bei Erhalt von Kurzarbeitergeld und Corona-Unterstützungen</t>
  </si>
  <si>
    <t>VWN Ergänzung - Abrechnung KUG und Corona-Unterstützungen (ESF)</t>
  </si>
  <si>
    <t>V 1.1</t>
  </si>
  <si>
    <t>Ergänzung HHJ 2022</t>
  </si>
  <si>
    <t>V 1.2</t>
  </si>
  <si>
    <t>Anpassung Hinweise Pkt. 1</t>
  </si>
  <si>
    <t xml:space="preserve">nicht bei den direkten Personalausgaben abgerechnet werden. Ausnahmen liegen nur vor bei einer tariflichen </t>
  </si>
  <si>
    <t xml:space="preserve">Sonderzahlung nach dem Tarifvertrag über eine einmalige Corona-Sonderzahlung vom 25.10.2020 </t>
  </si>
  <si>
    <t xml:space="preserve">(TV Corona-Sonderzahlung 2020, TVöD) oder nach dem Tarifvertrag über einen einmalige Corona-Sonderzahlung </t>
  </si>
  <si>
    <t xml:space="preserve">vom 29.011.2021 (TV Corona-Sonderzahlung, TV-L) bzw. bei einem gesetzlichen Anspruch gemäß § 150a SGB XI für </t>
  </si>
  <si>
    <t>Pflegekräfte vor.</t>
  </si>
  <si>
    <t>GFAW</t>
  </si>
  <si>
    <t>TLVwA</t>
  </si>
  <si>
    <t>V 2.0</t>
  </si>
  <si>
    <t>Übernahme des Formulars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</si>
</sst>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00000"/>
    <numFmt numFmtId="166" formatCode="dd/mm/yy;@"/>
    <numFmt numFmtId="167" formatCode="_-* #,##0.00\ [$€-1]_-;\-* #,##0.00\ [$€-1]_-;_-* &quot;-&quot;??\ [$€-1]_-"/>
    <numFmt numFmtId="168" formatCode="mmm\ yyyy"/>
    <numFmt numFmtId="169" formatCode="#,##0.00;;"/>
    <numFmt numFmtId="170" formatCode="mmmm\ yyyy"/>
    <numFmt numFmtId="171" formatCode="0.00%;;"/>
  </numFmts>
  <fonts count="39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2"/>
      <color theme="1"/>
      <name val="Arial"/>
      <family val="2"/>
    </font>
    <font>
      <b/>
      <u/>
      <sz val="9"/>
      <name val="Arial"/>
      <family val="2"/>
    </font>
    <font>
      <b/>
      <sz val="18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5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164" fontId="3" fillId="0" borderId="0" applyFont="0" applyFill="0" applyBorder="0" applyAlignment="0" applyProtection="0"/>
    <xf numFmtId="0" fontId="15" fillId="3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8" fillId="14" borderId="0" applyNumberFormat="0" applyBorder="0" applyAlignment="0" applyProtection="0"/>
    <xf numFmtId="0" fontId="19" fillId="3" borderId="0" applyNumberFormat="0" applyBorder="0" applyAlignment="0" applyProtection="0"/>
    <xf numFmtId="0" fontId="2" fillId="4" borderId="4" applyNumberFormat="0" applyFont="0" applyAlignment="0" applyProtection="0"/>
    <xf numFmtId="0" fontId="3" fillId="4" borderId="4" applyNumberFormat="0" applyFont="0" applyAlignment="0" applyProtection="0"/>
    <xf numFmtId="0" fontId="20" fillId="15" borderId="0" applyNumberFormat="0" applyBorder="0" applyAlignment="0" applyProtection="0"/>
    <xf numFmtId="0" fontId="3" fillId="0" borderId="0"/>
    <xf numFmtId="0" fontId="2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16" borderId="9" applyNumberFormat="0" applyAlignment="0" applyProtection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35" fillId="0" borderId="0"/>
  </cellStyleXfs>
  <cellXfs count="90">
    <xf numFmtId="0" fontId="0" fillId="0" borderId="0" xfId="0"/>
    <xf numFmtId="0" fontId="4" fillId="0" borderId="0" xfId="43" applyFont="1" applyFill="1" applyAlignment="1" applyProtection="1">
      <alignment vertical="center"/>
      <protection hidden="1"/>
    </xf>
    <xf numFmtId="0" fontId="4" fillId="0" borderId="0" xfId="40" applyNumberFormat="1" applyAlignment="1" applyProtection="1">
      <alignment vertical="center"/>
      <protection hidden="1"/>
    </xf>
    <xf numFmtId="0" fontId="4" fillId="0" borderId="0" xfId="40" applyNumberFormat="1" applyAlignment="1" applyProtection="1">
      <alignment horizontal="center" vertical="center"/>
      <protection hidden="1"/>
    </xf>
    <xf numFmtId="0" fontId="4" fillId="0" borderId="0" xfId="40" applyNumberFormat="1" applyBorder="1" applyAlignment="1" applyProtection="1">
      <alignment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7" fillId="0" borderId="10" xfId="44" applyFont="1" applyFill="1" applyBorder="1" applyAlignment="1" applyProtection="1">
      <alignment vertical="center"/>
      <protection hidden="1"/>
    </xf>
    <xf numFmtId="0" fontId="7" fillId="0" borderId="0" xfId="44" applyFont="1" applyFill="1" applyBorder="1" applyAlignment="1" applyProtection="1">
      <alignment vertical="center"/>
      <protection hidden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53" applyFont="1" applyAlignment="1" applyProtection="1">
      <alignment vertical="center"/>
      <protection hidden="1"/>
    </xf>
    <xf numFmtId="49" fontId="4" fillId="0" borderId="0" xfId="53" applyNumberFormat="1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4" fontId="4" fillId="19" borderId="21" xfId="43" applyNumberFormat="1" applyFont="1" applyFill="1" applyBorder="1" applyAlignment="1" applyProtection="1">
      <alignment horizontal="right" vertical="center" indent="1"/>
      <protection locked="0"/>
    </xf>
    <xf numFmtId="10" fontId="4" fillId="19" borderId="21" xfId="43" applyNumberFormat="1" applyFont="1" applyFill="1" applyBorder="1" applyAlignment="1" applyProtection="1">
      <alignment horizontal="right" vertical="center" indent="1"/>
      <protection locked="0"/>
    </xf>
    <xf numFmtId="49" fontId="5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4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0" fontId="4" fillId="0" borderId="0" xfId="0" applyNumberFormat="1" applyFont="1" applyAlignment="1">
      <alignment horizontal="left" indent="1"/>
    </xf>
    <xf numFmtId="0" fontId="4" fillId="19" borderId="14" xfId="43" applyFont="1" applyFill="1" applyBorder="1" applyAlignment="1" applyProtection="1">
      <alignment horizontal="left" vertical="center" indent="1"/>
      <protection locked="0"/>
    </xf>
    <xf numFmtId="0" fontId="4" fillId="0" borderId="14" xfId="44" applyNumberFormat="1" applyFont="1" applyFill="1" applyBorder="1" applyAlignment="1" applyProtection="1">
      <alignment horizontal="left" vertical="center" indent="1"/>
      <protection hidden="1"/>
    </xf>
    <xf numFmtId="0" fontId="4" fillId="0" borderId="14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vertical="top"/>
      <protection hidden="1"/>
    </xf>
    <xf numFmtId="0" fontId="4" fillId="0" borderId="0" xfId="0" applyFont="1" applyBorder="1" applyProtection="1">
      <protection hidden="1"/>
    </xf>
    <xf numFmtId="169" fontId="4" fillId="0" borderId="21" xfId="43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14" fontId="4" fillId="19" borderId="11" xfId="44" applyNumberFormat="1" applyFont="1" applyFill="1" applyBorder="1" applyAlignment="1" applyProtection="1">
      <alignment vertical="center"/>
      <protection locked="0" hidden="1"/>
    </xf>
    <xf numFmtId="49" fontId="4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21" borderId="0" xfId="0" applyFont="1" applyFill="1" applyAlignment="1" applyProtection="1">
      <alignment horizontal="right" indent="1"/>
      <protection hidden="1"/>
    </xf>
    <xf numFmtId="0" fontId="32" fillId="0" borderId="0" xfId="0" applyFont="1" applyAlignment="1" applyProtection="1">
      <alignment horizontal="right" indent="1"/>
      <protection hidden="1"/>
    </xf>
    <xf numFmtId="0" fontId="4" fillId="19" borderId="11" xfId="44" applyFont="1" applyFill="1" applyBorder="1" applyAlignment="1" applyProtection="1">
      <alignment vertical="center"/>
      <protection locked="0"/>
    </xf>
    <xf numFmtId="171" fontId="4" fillId="0" borderId="21" xfId="43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7" fillId="0" borderId="0" xfId="56" applyNumberFormat="1" applyFont="1" applyBorder="1" applyAlignment="1" applyProtection="1">
      <alignment vertical="center"/>
      <protection hidden="1"/>
    </xf>
    <xf numFmtId="0" fontId="27" fillId="0" borderId="0" xfId="56" applyNumberFormat="1" applyFont="1" applyBorder="1" applyAlignment="1" applyProtection="1">
      <alignment vertical="center"/>
      <protection hidden="1"/>
    </xf>
    <xf numFmtId="0" fontId="35" fillId="0" borderId="0" xfId="56" applyNumberFormat="1" applyAlignment="1" applyProtection="1">
      <alignment vertical="center"/>
      <protection hidden="1"/>
    </xf>
    <xf numFmtId="0" fontId="29" fillId="20" borderId="27" xfId="56" applyNumberFormat="1" applyFont="1" applyFill="1" applyBorder="1" applyAlignment="1" applyProtection="1">
      <alignment horizontal="left" indent="1"/>
      <protection hidden="1"/>
    </xf>
    <xf numFmtId="0" fontId="4" fillId="20" borderId="13" xfId="56" applyNumberFormat="1" applyFont="1" applyFill="1" applyBorder="1" applyAlignment="1" applyProtection="1">
      <alignment vertical="center"/>
      <protection hidden="1"/>
    </xf>
    <xf numFmtId="0" fontId="4" fillId="20" borderId="28" xfId="56" applyNumberFormat="1" applyFont="1" applyFill="1" applyBorder="1" applyAlignment="1" applyProtection="1">
      <alignment vertical="center"/>
      <protection hidden="1"/>
    </xf>
    <xf numFmtId="0" fontId="29" fillId="20" borderId="29" xfId="56" applyNumberFormat="1" applyFont="1" applyFill="1" applyBorder="1" applyAlignment="1" applyProtection="1">
      <alignment horizontal="left" vertical="top" indent="1"/>
      <protection hidden="1"/>
    </xf>
    <xf numFmtId="0" fontId="4" fillId="20" borderId="12" xfId="56" applyNumberFormat="1" applyFont="1" applyFill="1" applyBorder="1" applyAlignment="1" applyProtection="1">
      <alignment vertical="center"/>
      <protection hidden="1"/>
    </xf>
    <xf numFmtId="0" fontId="4" fillId="20" borderId="30" xfId="56" applyNumberFormat="1" applyFont="1" applyFill="1" applyBorder="1" applyAlignment="1" applyProtection="1">
      <alignment vertical="center"/>
      <protection hidden="1"/>
    </xf>
    <xf numFmtId="0" fontId="38" fillId="0" borderId="0" xfId="56" quotePrefix="1" applyNumberFormat="1" applyFont="1" applyBorder="1" applyAlignment="1" applyProtection="1">
      <alignment horizontal="left" vertical="center"/>
      <protection hidden="1"/>
    </xf>
    <xf numFmtId="0" fontId="6" fillId="22" borderId="14" xfId="56" applyNumberFormat="1" applyFont="1" applyFill="1" applyBorder="1" applyAlignment="1" applyProtection="1">
      <alignment horizontal="left" vertical="center" indent="1"/>
      <protection hidden="1"/>
    </xf>
    <xf numFmtId="0" fontId="35" fillId="22" borderId="31" xfId="56" applyNumberFormat="1" applyFill="1" applyBorder="1" applyAlignment="1" applyProtection="1">
      <alignment horizontal="center" vertical="center"/>
      <protection hidden="1"/>
    </xf>
    <xf numFmtId="0" fontId="35" fillId="22" borderId="15" xfId="56" applyNumberFormat="1" applyFill="1" applyBorder="1" applyAlignment="1" applyProtection="1">
      <alignment vertical="center"/>
      <protection hidden="1"/>
    </xf>
    <xf numFmtId="0" fontId="6" fillId="17" borderId="21" xfId="56" applyNumberFormat="1" applyFont="1" applyFill="1" applyBorder="1" applyAlignment="1">
      <alignment horizontal="left" vertical="center" indent="1"/>
    </xf>
    <xf numFmtId="0" fontId="6" fillId="17" borderId="21" xfId="56" applyNumberFormat="1" applyFont="1" applyFill="1" applyBorder="1" applyAlignment="1">
      <alignment horizontal="center" vertical="center"/>
    </xf>
    <xf numFmtId="0" fontId="35" fillId="0" borderId="0" xfId="56" applyNumberFormat="1" applyBorder="1" applyAlignment="1" applyProtection="1">
      <alignment vertical="center"/>
      <protection hidden="1"/>
    </xf>
    <xf numFmtId="166" fontId="4" fillId="0" borderId="21" xfId="40" applyNumberFormat="1" applyBorder="1" applyAlignment="1" applyProtection="1">
      <alignment horizontal="left" vertical="center" indent="1"/>
      <protection hidden="1"/>
    </xf>
    <xf numFmtId="166" fontId="4" fillId="0" borderId="21" xfId="40" applyNumberFormat="1" applyFont="1" applyBorder="1" applyAlignment="1" applyProtection="1">
      <alignment horizontal="center" vertical="center"/>
      <protection hidden="1"/>
    </xf>
    <xf numFmtId="0" fontId="4" fillId="0" borderId="21" xfId="40" applyNumberFormat="1" applyFont="1" applyBorder="1" applyAlignment="1" applyProtection="1">
      <alignment horizontal="left" vertical="center" wrapText="1" indent="1"/>
      <protection hidden="1"/>
    </xf>
    <xf numFmtId="0" fontId="35" fillId="0" borderId="0" xfId="56" applyNumberFormat="1" applyAlignment="1" applyProtection="1">
      <alignment horizontal="left" vertical="center" indent="1"/>
      <protection hidden="1"/>
    </xf>
    <xf numFmtId="166" fontId="4" fillId="0" borderId="21" xfId="56" applyNumberFormat="1" applyFont="1" applyBorder="1" applyAlignment="1">
      <alignment horizontal="left" vertical="center" indent="1"/>
    </xf>
    <xf numFmtId="166" fontId="4" fillId="0" borderId="21" xfId="53" applyNumberFormat="1" applyFont="1" applyBorder="1" applyAlignment="1">
      <alignment horizontal="center" vertical="center"/>
    </xf>
    <xf numFmtId="0" fontId="4" fillId="0" borderId="21" xfId="56" applyNumberFormat="1" applyFont="1" applyBorder="1" applyAlignment="1">
      <alignment horizontal="left" vertical="center" wrapText="1" indent="1"/>
    </xf>
    <xf numFmtId="166" fontId="4" fillId="0" borderId="21" xfId="56" applyNumberFormat="1" applyFont="1" applyBorder="1" applyAlignment="1">
      <alignment horizontal="center" vertical="center"/>
    </xf>
    <xf numFmtId="0" fontId="30" fillId="0" borderId="0" xfId="53" applyFont="1" applyAlignment="1" applyProtection="1">
      <alignment vertical="center" wrapText="1"/>
      <protection hidden="1"/>
    </xf>
    <xf numFmtId="0" fontId="34" fillId="0" borderId="0" xfId="55" applyFont="1" applyAlignment="1" applyProtection="1">
      <alignment horizontal="center" vertical="center"/>
      <protection hidden="1"/>
    </xf>
    <xf numFmtId="49" fontId="5" fillId="20" borderId="19" xfId="0" applyNumberFormat="1" applyFont="1" applyFill="1" applyBorder="1" applyAlignment="1" applyProtection="1">
      <alignment horizontal="center" vertical="center" wrapText="1"/>
      <protection hidden="1"/>
    </xf>
    <xf numFmtId="49" fontId="5" fillId="20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20" borderId="18" xfId="0" applyFont="1" applyFill="1" applyBorder="1" applyAlignment="1" applyProtection="1">
      <alignment horizontal="center" vertical="center"/>
      <protection hidden="1"/>
    </xf>
    <xf numFmtId="0" fontId="5" fillId="20" borderId="25" xfId="0" applyFont="1" applyFill="1" applyBorder="1" applyAlignment="1" applyProtection="1">
      <alignment horizontal="center" vertical="center"/>
      <protection hidden="1"/>
    </xf>
    <xf numFmtId="0" fontId="5" fillId="20" borderId="22" xfId="0" applyFont="1" applyFill="1" applyBorder="1" applyAlignment="1" applyProtection="1">
      <alignment horizontal="center" vertical="center"/>
      <protection hidden="1"/>
    </xf>
    <xf numFmtId="0" fontId="5" fillId="20" borderId="17" xfId="0" applyFont="1" applyFill="1" applyBorder="1" applyAlignment="1" applyProtection="1">
      <alignment horizontal="center" vertical="center"/>
      <protection hidden="1"/>
    </xf>
    <xf numFmtId="0" fontId="5" fillId="20" borderId="24" xfId="0" applyFont="1" applyFill="1" applyBorder="1" applyAlignment="1" applyProtection="1">
      <alignment horizontal="center" vertical="center"/>
      <protection hidden="1"/>
    </xf>
    <xf numFmtId="0" fontId="5" fillId="20" borderId="26" xfId="0" applyFont="1" applyFill="1" applyBorder="1" applyAlignment="1" applyProtection="1">
      <alignment horizontal="center" vertical="center"/>
      <protection hidden="1"/>
    </xf>
    <xf numFmtId="165" fontId="4" fillId="18" borderId="11" xfId="44" applyNumberFormat="1" applyFont="1" applyFill="1" applyBorder="1" applyAlignment="1" applyProtection="1">
      <alignment vertical="center"/>
      <protection locked="0"/>
    </xf>
    <xf numFmtId="165" fontId="4" fillId="18" borderId="0" xfId="44" applyNumberFormat="1" applyFont="1" applyFill="1" applyBorder="1" applyAlignment="1" applyProtection="1">
      <alignment vertical="center"/>
      <protection locked="0"/>
    </xf>
    <xf numFmtId="49" fontId="4" fillId="18" borderId="14" xfId="44" applyNumberFormat="1" applyFont="1" applyFill="1" applyBorder="1" applyAlignment="1" applyProtection="1">
      <alignment horizontal="left" vertical="center" indent="1"/>
      <protection locked="0"/>
    </xf>
    <xf numFmtId="49" fontId="4" fillId="18" borderId="15" xfId="44" applyNumberFormat="1" applyFont="1" applyFill="1" applyBorder="1" applyAlignment="1" applyProtection="1">
      <alignment horizontal="left" vertical="center" indent="1"/>
      <protection locked="0"/>
    </xf>
    <xf numFmtId="170" fontId="4" fillId="19" borderId="14" xfId="0" applyNumberFormat="1" applyFont="1" applyFill="1" applyBorder="1" applyAlignment="1" applyProtection="1">
      <alignment horizontal="left" vertical="center" indent="1"/>
      <protection locked="0"/>
    </xf>
    <xf numFmtId="170" fontId="4" fillId="19" borderId="15" xfId="0" applyNumberFormat="1" applyFont="1" applyFill="1" applyBorder="1" applyAlignment="1" applyProtection="1">
      <alignment horizontal="left" vertical="center" indent="1"/>
      <protection locked="0"/>
    </xf>
    <xf numFmtId="168" fontId="5" fillId="20" borderId="21" xfId="27" applyNumberFormat="1" applyFont="1" applyFill="1" applyBorder="1" applyAlignment="1" applyProtection="1">
      <alignment horizontal="center" vertical="center" wrapText="1"/>
      <protection hidden="1"/>
    </xf>
    <xf numFmtId="168" fontId="5" fillId="20" borderId="20" xfId="27" applyNumberFormat="1" applyFont="1" applyFill="1" applyBorder="1" applyAlignment="1" applyProtection="1">
      <alignment horizontal="center" vertical="center" wrapText="1"/>
      <protection hidden="1"/>
    </xf>
    <xf numFmtId="168" fontId="5" fillId="20" borderId="19" xfId="27" applyNumberFormat="1" applyFont="1" applyFill="1" applyBorder="1" applyAlignment="1" applyProtection="1">
      <alignment horizontal="center" vertical="center" wrapText="1"/>
      <protection hidden="1"/>
    </xf>
    <xf numFmtId="168" fontId="5" fillId="20" borderId="23" xfId="27" applyNumberFormat="1" applyFont="1" applyFill="1" applyBorder="1" applyAlignment="1" applyProtection="1">
      <alignment horizontal="center" vertical="center" wrapText="1"/>
      <protection hidden="1"/>
    </xf>
    <xf numFmtId="0" fontId="5" fillId="20" borderId="18" xfId="43" applyFont="1" applyFill="1" applyBorder="1" applyAlignment="1" applyProtection="1">
      <alignment horizontal="left" vertical="center" wrapText="1" indent="1"/>
      <protection hidden="1"/>
    </xf>
    <xf numFmtId="0" fontId="5" fillId="20" borderId="19" xfId="43" applyFont="1" applyFill="1" applyBorder="1" applyAlignment="1" applyProtection="1">
      <alignment horizontal="left" vertical="center" wrapText="1" indent="1"/>
      <protection hidden="1"/>
    </xf>
    <xf numFmtId="0" fontId="5" fillId="20" borderId="17" xfId="43" applyFont="1" applyFill="1" applyBorder="1" applyAlignment="1" applyProtection="1">
      <alignment horizontal="left" vertical="center" wrapText="1" indent="1"/>
      <protection hidden="1"/>
    </xf>
    <xf numFmtId="0" fontId="4" fillId="19" borderId="0" xfId="44" applyFont="1" applyFill="1" applyBorder="1" applyAlignment="1" applyProtection="1">
      <alignment vertical="center"/>
      <protection locked="0"/>
    </xf>
    <xf numFmtId="49" fontId="5" fillId="20" borderId="21" xfId="0" applyNumberFormat="1" applyFont="1" applyFill="1" applyBorder="1" applyAlignment="1" applyProtection="1">
      <alignment horizontal="center" vertical="center" wrapText="1"/>
      <protection hidden="1"/>
    </xf>
    <xf numFmtId="49" fontId="5" fillId="20" borderId="20" xfId="0" applyNumberFormat="1" applyFont="1" applyFill="1" applyBorder="1" applyAlignment="1" applyProtection="1">
      <alignment horizontal="center" vertical="center" wrapText="1"/>
      <protection hidden="1"/>
    </xf>
  </cellXfs>
  <cellStyles count="5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uro 2" xfId="32"/>
    <cellStyle name="Gut" xfId="33" builtinId="26" customBuiltin="1"/>
    <cellStyle name="Link" xfId="55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3" xfId="53"/>
    <cellStyle name="Standard 3" xfId="41"/>
    <cellStyle name="Standard 4" xfId="42"/>
    <cellStyle name="Standard 5" xfId="56"/>
    <cellStyle name="Standard 6" xfId="54"/>
    <cellStyle name="Standard_Antrag Weiterbildung 2" xfId="43"/>
    <cellStyle name="Standard_Überarbeitete Abschnitte 11_10 2" xfId="44"/>
    <cellStyle name="Überschrift" xfId="45" builtinId="15" customBuiltin="1"/>
    <cellStyle name="Überschrift 1" xfId="46" builtinId="16" customBuiltin="1"/>
    <cellStyle name="Überschrift 2" xfId="47" builtinId="17" customBuiltin="1"/>
    <cellStyle name="Überschrift 3" xfId="48" builtinId="18" customBuiltin="1"/>
    <cellStyle name="Überschrift 4" xfId="49" builtinId="19" customBuiltin="1"/>
    <cellStyle name="Verknüpfte Zelle" xfId="50" builtinId="24" customBuiltin="1"/>
    <cellStyle name="Warnender Text" xfId="51" builtinId="11" customBuiltin="1"/>
    <cellStyle name="Zelle überprüfen" xfId="52" builtinId="23" customBuiltin="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23</xdr:row>
      <xdr:rowOff>9525</xdr:rowOff>
    </xdr:from>
    <xdr:to>
      <xdr:col>18</xdr:col>
      <xdr:colOff>161924</xdr:colOff>
      <xdr:row>39</xdr:row>
      <xdr:rowOff>134711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60"/>
        <a:stretch/>
      </xdr:blipFill>
      <xdr:spPr>
        <a:xfrm>
          <a:off x="361950" y="3381375"/>
          <a:ext cx="5972174" cy="25635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18</xdr:col>
      <xdr:colOff>301271</xdr:colOff>
      <xdr:row>92</xdr:row>
      <xdr:rowOff>145472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9810750"/>
          <a:ext cx="6130571" cy="426027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63500</xdr:colOff>
      <xdr:row>0</xdr:row>
      <xdr:rowOff>0</xdr:rowOff>
    </xdr:from>
    <xdr:to>
      <xdr:col>18</xdr:col>
      <xdr:colOff>358775</xdr:colOff>
      <xdr:row>2</xdr:row>
      <xdr:rowOff>168275</xdr:rowOff>
    </xdr:to>
    <xdr:pic>
      <xdr:nvPicPr>
        <xdr:cNvPr id="8" name="Grafik 7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8300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35</xdr:row>
      <xdr:rowOff>19050</xdr:rowOff>
    </xdr:from>
    <xdr:to>
      <xdr:col>10</xdr:col>
      <xdr:colOff>0</xdr:colOff>
      <xdr:row>39</xdr:row>
      <xdr:rowOff>142875</xdr:rowOff>
    </xdr:to>
    <xdr:pic>
      <xdr:nvPicPr>
        <xdr:cNvPr id="2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6924675" y="617220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222250</xdr:colOff>
      <xdr:row>0</xdr:row>
      <xdr:rowOff>0</xdr:rowOff>
    </xdr:from>
    <xdr:to>
      <xdr:col>9</xdr:col>
      <xdr:colOff>746125</xdr:colOff>
      <xdr:row>2</xdr:row>
      <xdr:rowOff>130175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709295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1"/>
  <sheetViews>
    <sheetView showGridLines="0" zoomScaleNormal="100" workbookViewId="0">
      <selection activeCell="A4" sqref="A4"/>
    </sheetView>
  </sheetViews>
  <sheetFormatPr baseColWidth="10" defaultColWidth="11.453125" defaultRowHeight="11.5" x14ac:dyDescent="0.25"/>
  <cols>
    <col min="1" max="1" width="10.7265625" style="2" customWidth="1"/>
    <col min="2" max="2" width="15.7265625" style="3" customWidth="1"/>
    <col min="3" max="3" width="78.7265625" style="2" customWidth="1"/>
    <col min="4" max="16384" width="11.453125" style="2"/>
  </cols>
  <sheetData>
    <row r="1" spans="1:6" s="42" customFormat="1" ht="30" customHeight="1" thickBot="1" x14ac:dyDescent="0.3">
      <c r="A1" s="40" t="s">
        <v>1</v>
      </c>
      <c r="B1" s="41"/>
      <c r="C1" s="41"/>
    </row>
    <row r="2" spans="1:6" s="42" customFormat="1" ht="30" customHeight="1" thickTop="1" x14ac:dyDescent="0.4">
      <c r="A2" s="43" t="s">
        <v>80</v>
      </c>
      <c r="B2" s="44"/>
      <c r="C2" s="45"/>
    </row>
    <row r="3" spans="1:6" s="42" customFormat="1" ht="30" customHeight="1" thickBot="1" x14ac:dyDescent="0.3">
      <c r="A3" s="46"/>
      <c r="B3" s="47"/>
      <c r="C3" s="48"/>
    </row>
    <row r="4" spans="1:6" ht="15" customHeight="1" thickTop="1" x14ac:dyDescent="0.25">
      <c r="A4" s="49" t="str">
        <f>IF(AND(Übersicht="",'Stellenanteile KUG'!A12="",'Stellenanteile KUG'!A13="")," - öffentlich -"," - vertraulich -")</f>
        <v xml:space="preserve"> - öffentlich -</v>
      </c>
    </row>
    <row r="5" spans="1:6" ht="15" customHeight="1" x14ac:dyDescent="0.25"/>
    <row r="6" spans="1:6" s="42" customFormat="1" ht="18" customHeight="1" x14ac:dyDescent="0.25">
      <c r="A6" s="50" t="s">
        <v>90</v>
      </c>
      <c r="B6" s="51"/>
      <c r="C6" s="52"/>
    </row>
    <row r="7" spans="1:6" s="55" customFormat="1" ht="18" customHeight="1" x14ac:dyDescent="0.25">
      <c r="A7" s="53" t="s">
        <v>2</v>
      </c>
      <c r="B7" s="54" t="s">
        <v>3</v>
      </c>
      <c r="C7" s="53" t="s">
        <v>4</v>
      </c>
      <c r="F7" s="42"/>
    </row>
    <row r="8" spans="1:6" s="4" customFormat="1" ht="24" customHeight="1" x14ac:dyDescent="0.25">
      <c r="A8" s="56" t="s">
        <v>5</v>
      </c>
      <c r="B8" s="57">
        <v>44315</v>
      </c>
      <c r="C8" s="58" t="s">
        <v>6</v>
      </c>
    </row>
    <row r="9" spans="1:6" ht="24" customHeight="1" x14ac:dyDescent="0.25">
      <c r="A9" s="56" t="s">
        <v>81</v>
      </c>
      <c r="B9" s="57">
        <v>44748</v>
      </c>
      <c r="C9" s="58" t="s">
        <v>82</v>
      </c>
    </row>
    <row r="10" spans="1:6" ht="24" customHeight="1" x14ac:dyDescent="0.25">
      <c r="A10" s="56" t="s">
        <v>83</v>
      </c>
      <c r="B10" s="57">
        <v>44844</v>
      </c>
      <c r="C10" s="58" t="s">
        <v>84</v>
      </c>
    </row>
    <row r="11" spans="1:6" s="42" customFormat="1" ht="15" customHeight="1" x14ac:dyDescent="0.25">
      <c r="A11" s="59"/>
    </row>
    <row r="12" spans="1:6" s="42" customFormat="1" ht="18" customHeight="1" x14ac:dyDescent="0.25">
      <c r="A12" s="50" t="s">
        <v>91</v>
      </c>
      <c r="B12" s="51"/>
      <c r="C12" s="52"/>
    </row>
    <row r="13" spans="1:6" s="55" customFormat="1" ht="18" customHeight="1" x14ac:dyDescent="0.25">
      <c r="A13" s="53" t="s">
        <v>2</v>
      </c>
      <c r="B13" s="54" t="s">
        <v>3</v>
      </c>
      <c r="C13" s="53" t="s">
        <v>4</v>
      </c>
      <c r="F13" s="42"/>
    </row>
    <row r="14" spans="1:6" s="55" customFormat="1" ht="24" customHeight="1" x14ac:dyDescent="0.25">
      <c r="A14" s="60" t="s">
        <v>92</v>
      </c>
      <c r="B14" s="61">
        <v>44928</v>
      </c>
      <c r="C14" s="62" t="s">
        <v>93</v>
      </c>
      <c r="F14" s="42"/>
    </row>
    <row r="15" spans="1:6" s="42" customFormat="1" ht="24" customHeight="1" x14ac:dyDescent="0.25">
      <c r="A15" s="60"/>
      <c r="B15" s="63"/>
      <c r="C15" s="62"/>
    </row>
    <row r="16" spans="1:6" s="42" customFormat="1" ht="24" customHeight="1" x14ac:dyDescent="0.25">
      <c r="A16" s="60"/>
      <c r="B16" s="63"/>
      <c r="C16" s="62"/>
    </row>
    <row r="17" spans="1:3" s="42" customFormat="1" ht="24" customHeight="1" x14ac:dyDescent="0.25">
      <c r="A17" s="60"/>
      <c r="B17" s="63"/>
      <c r="C17" s="62"/>
    </row>
    <row r="18" spans="1:3" s="42" customFormat="1" ht="24" customHeight="1" x14ac:dyDescent="0.25">
      <c r="A18" s="60"/>
      <c r="B18" s="63"/>
      <c r="C18" s="62"/>
    </row>
    <row r="19" spans="1:3" s="42" customFormat="1" ht="24" customHeight="1" x14ac:dyDescent="0.25">
      <c r="A19" s="60"/>
      <c r="B19" s="61"/>
      <c r="C19" s="62"/>
    </row>
    <row r="20" spans="1:3" s="42" customFormat="1" ht="24" customHeight="1" x14ac:dyDescent="0.25">
      <c r="A20" s="60"/>
      <c r="B20" s="61"/>
      <c r="C20" s="62"/>
    </row>
    <row r="21" spans="1:3" s="42" customFormat="1" ht="24" customHeight="1" x14ac:dyDescent="0.25">
      <c r="A21" s="60"/>
      <c r="B21" s="63"/>
      <c r="C21" s="62"/>
    </row>
  </sheetData>
  <sheetProtection password="806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showGridLines="0" zoomScaleNormal="100" workbookViewId="0"/>
  </sheetViews>
  <sheetFormatPr baseColWidth="10" defaultColWidth="11.453125" defaultRowHeight="11.5" x14ac:dyDescent="0.25"/>
  <cols>
    <col min="1" max="1" width="5.1796875" style="31" customWidth="1"/>
    <col min="2" max="19" width="5.1796875" style="29" customWidth="1"/>
    <col min="20" max="16384" width="11.453125" style="29"/>
  </cols>
  <sheetData>
    <row r="1" spans="1:19" s="12" customFormat="1" ht="15" customHeight="1" x14ac:dyDescent="0.25">
      <c r="A1" s="13"/>
    </row>
    <row r="2" spans="1:19" s="12" customFormat="1" ht="15" customHeight="1" x14ac:dyDescent="0.25">
      <c r="A2" s="13"/>
    </row>
    <row r="3" spans="1:19" s="12" customFormat="1" ht="15" customHeight="1" x14ac:dyDescent="0.25">
      <c r="A3" s="13"/>
    </row>
    <row r="4" spans="1:19" ht="15" customHeight="1" x14ac:dyDescent="0.25">
      <c r="A4" s="64" t="s">
        <v>79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5" customHeight="1" x14ac:dyDescent="0.2">
      <c r="A6" s="14" t="str">
        <f>'Stellenanteile KUG'!$A$39</f>
        <v>VWN Ergänzung - Abrechnung KUG und Corona-Unterstützungen (ESF)</v>
      </c>
    </row>
    <row r="7" spans="1:19" ht="15" customHeight="1" x14ac:dyDescent="0.25">
      <c r="A7" s="15" t="str">
        <f>'Stellenanteile KUG'!$A$40</f>
        <v>Formularversion: V 2.0 vom 02.01.23 - öffentlich -</v>
      </c>
    </row>
    <row r="8" spans="1:19" ht="12" customHeight="1" x14ac:dyDescent="0.25">
      <c r="A8" s="15"/>
    </row>
    <row r="9" spans="1:19" ht="15" customHeight="1" x14ac:dyDescent="0.25">
      <c r="A9" s="31" t="s">
        <v>10</v>
      </c>
    </row>
    <row r="10" spans="1:19" ht="15" customHeight="1" x14ac:dyDescent="0.25">
      <c r="A10" s="31" t="s">
        <v>11</v>
      </c>
    </row>
    <row r="11" spans="1:19" ht="5.15" customHeight="1" x14ac:dyDescent="0.25"/>
    <row r="12" spans="1:19" ht="15" customHeight="1" x14ac:dyDescent="0.25">
      <c r="A12" s="31" t="s">
        <v>12</v>
      </c>
      <c r="B12" s="29" t="s">
        <v>13</v>
      </c>
    </row>
    <row r="13" spans="1:19" ht="15" customHeight="1" x14ac:dyDescent="0.25">
      <c r="B13" s="29" t="s">
        <v>85</v>
      </c>
    </row>
    <row r="14" spans="1:19" ht="15" customHeight="1" x14ac:dyDescent="0.25">
      <c r="B14" s="29" t="s">
        <v>86</v>
      </c>
    </row>
    <row r="15" spans="1:19" ht="15" customHeight="1" x14ac:dyDescent="0.25">
      <c r="B15" s="29" t="s">
        <v>87</v>
      </c>
    </row>
    <row r="16" spans="1:19" ht="15" customHeight="1" x14ac:dyDescent="0.25">
      <c r="B16" s="29" t="s">
        <v>88</v>
      </c>
    </row>
    <row r="17" spans="1:2" ht="15" customHeight="1" x14ac:dyDescent="0.25">
      <c r="B17" s="29" t="s">
        <v>89</v>
      </c>
    </row>
    <row r="18" spans="1:2" ht="5.15" customHeight="1" x14ac:dyDescent="0.25"/>
    <row r="19" spans="1:2" ht="15" customHeight="1" x14ac:dyDescent="0.25">
      <c r="A19" s="31" t="s">
        <v>14</v>
      </c>
      <c r="B19" s="29" t="s">
        <v>15</v>
      </c>
    </row>
    <row r="20" spans="1:2" ht="15" customHeight="1" x14ac:dyDescent="0.25">
      <c r="B20" s="29" t="s">
        <v>18</v>
      </c>
    </row>
    <row r="21" spans="1:2" ht="15" customHeight="1" x14ac:dyDescent="0.25">
      <c r="B21" s="29" t="s">
        <v>47</v>
      </c>
    </row>
    <row r="22" spans="1:2" ht="15" customHeight="1" x14ac:dyDescent="0.25">
      <c r="B22" s="29" t="s">
        <v>48</v>
      </c>
    </row>
    <row r="23" spans="1:2" ht="5.15" customHeight="1" x14ac:dyDescent="0.25"/>
    <row r="24" spans="1:2" ht="12" customHeight="1" x14ac:dyDescent="0.25"/>
    <row r="25" spans="1:2" ht="12" customHeight="1" x14ac:dyDescent="0.25"/>
    <row r="26" spans="1:2" ht="12" customHeight="1" x14ac:dyDescent="0.25"/>
    <row r="27" spans="1:2" ht="12" customHeight="1" x14ac:dyDescent="0.25"/>
    <row r="28" spans="1:2" ht="12" customHeight="1" x14ac:dyDescent="0.25"/>
    <row r="29" spans="1:2" ht="12" customHeight="1" x14ac:dyDescent="0.25"/>
    <row r="30" spans="1:2" ht="12" customHeight="1" x14ac:dyDescent="0.25"/>
    <row r="31" spans="1:2" ht="12" customHeight="1" x14ac:dyDescent="0.25"/>
    <row r="32" spans="1:2" ht="12" customHeight="1" x14ac:dyDescent="0.25"/>
    <row r="33" spans="1:2" ht="12" customHeight="1" x14ac:dyDescent="0.25"/>
    <row r="34" spans="1:2" ht="12" customHeight="1" x14ac:dyDescent="0.25"/>
    <row r="35" spans="1:2" ht="12" customHeight="1" x14ac:dyDescent="0.25"/>
    <row r="36" spans="1:2" ht="12" customHeight="1" x14ac:dyDescent="0.25"/>
    <row r="37" spans="1:2" ht="12" customHeight="1" x14ac:dyDescent="0.25"/>
    <row r="38" spans="1:2" ht="12" customHeight="1" x14ac:dyDescent="0.25"/>
    <row r="39" spans="1:2" ht="12" customHeight="1" x14ac:dyDescent="0.25"/>
    <row r="40" spans="1:2" ht="12" customHeight="1" x14ac:dyDescent="0.25"/>
    <row r="41" spans="1:2" ht="12" customHeight="1" x14ac:dyDescent="0.25"/>
    <row r="42" spans="1:2" ht="15" customHeight="1" x14ac:dyDescent="0.25">
      <c r="A42" s="31" t="s">
        <v>16</v>
      </c>
      <c r="B42" s="29" t="s">
        <v>50</v>
      </c>
    </row>
    <row r="43" spans="1:2" ht="15" customHeight="1" x14ac:dyDescent="0.25">
      <c r="B43" s="29" t="s">
        <v>51</v>
      </c>
    </row>
    <row r="44" spans="1:2" ht="15" customHeight="1" x14ac:dyDescent="0.25">
      <c r="B44" s="29" t="s">
        <v>52</v>
      </c>
    </row>
    <row r="45" spans="1:2" ht="5.15" customHeight="1" x14ac:dyDescent="0.25"/>
    <row r="46" spans="1:2" ht="15" customHeight="1" x14ac:dyDescent="0.25">
      <c r="A46" s="31" t="s">
        <v>17</v>
      </c>
      <c r="B46" s="32" t="s">
        <v>54</v>
      </c>
    </row>
    <row r="47" spans="1:2" ht="12" customHeight="1" x14ac:dyDescent="0.25">
      <c r="B47" s="32" t="s">
        <v>53</v>
      </c>
    </row>
    <row r="48" spans="1:2" ht="5.15" customHeight="1" x14ac:dyDescent="0.25">
      <c r="B48" s="32"/>
    </row>
    <row r="49" spans="1:18" ht="15" customHeight="1" x14ac:dyDescent="0.25">
      <c r="A49" s="31" t="s">
        <v>25</v>
      </c>
      <c r="B49" s="32" t="s">
        <v>28</v>
      </c>
    </row>
    <row r="50" spans="1:18" ht="15" customHeight="1" x14ac:dyDescent="0.25">
      <c r="B50" s="29" t="s">
        <v>19</v>
      </c>
    </row>
    <row r="51" spans="1:18" ht="15" customHeight="1" x14ac:dyDescent="0.25">
      <c r="B51" s="29" t="s">
        <v>73</v>
      </c>
    </row>
    <row r="52" spans="1:18" ht="15" customHeight="1" x14ac:dyDescent="0.25">
      <c r="B52" s="29" t="s">
        <v>68</v>
      </c>
    </row>
    <row r="53" spans="1:18" ht="15" customHeight="1" x14ac:dyDescent="0.25">
      <c r="B53" s="29" t="s">
        <v>69</v>
      </c>
    </row>
    <row r="54" spans="1:18" ht="5.15" customHeight="1" x14ac:dyDescent="0.25"/>
    <row r="55" spans="1:18" ht="15" customHeight="1" x14ac:dyDescent="0.25">
      <c r="B55" s="29" t="s">
        <v>20</v>
      </c>
    </row>
    <row r="56" spans="1:18" ht="15" customHeight="1" x14ac:dyDescent="0.25">
      <c r="B56" s="29" t="s">
        <v>21</v>
      </c>
    </row>
    <row r="57" spans="1:18" ht="15" customHeight="1" x14ac:dyDescent="0.25">
      <c r="B57" s="29" t="s">
        <v>55</v>
      </c>
    </row>
    <row r="58" spans="1:18" ht="15" customHeight="1" x14ac:dyDescent="0.25">
      <c r="B58" s="29" t="s">
        <v>56</v>
      </c>
    </row>
    <row r="59" spans="1:18" ht="5.15" customHeight="1" x14ac:dyDescent="0.25"/>
    <row r="60" spans="1:18" ht="15" customHeight="1" x14ac:dyDescent="0.25">
      <c r="B60" s="29" t="s">
        <v>22</v>
      </c>
    </row>
    <row r="61" spans="1:18" ht="15" customHeight="1" x14ac:dyDescent="0.25">
      <c r="B61" s="29" t="s">
        <v>23</v>
      </c>
    </row>
    <row r="62" spans="1:18" ht="15" customHeight="1" x14ac:dyDescent="0.25">
      <c r="B62" s="29" t="s">
        <v>57</v>
      </c>
      <c r="M62" s="65" t="s">
        <v>46</v>
      </c>
      <c r="N62" s="65"/>
      <c r="O62" s="65"/>
      <c r="P62" s="65"/>
      <c r="Q62" s="65"/>
      <c r="R62" s="65"/>
    </row>
    <row r="63" spans="1:18" ht="15" customHeight="1" x14ac:dyDescent="0.25">
      <c r="B63" s="29" t="s">
        <v>58</v>
      </c>
    </row>
    <row r="64" spans="1:18" ht="15" customHeight="1" x14ac:dyDescent="0.25">
      <c r="B64" s="29" t="s">
        <v>59</v>
      </c>
    </row>
    <row r="65" ht="5.15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spans="2:2" ht="12" customHeight="1" x14ac:dyDescent="0.25"/>
    <row r="82" spans="2:2" ht="12" customHeight="1" x14ac:dyDescent="0.25"/>
    <row r="83" spans="2:2" ht="12" customHeight="1" x14ac:dyDescent="0.25"/>
    <row r="84" spans="2:2" ht="12" customHeight="1" x14ac:dyDescent="0.25"/>
    <row r="85" spans="2:2" ht="12" customHeight="1" x14ac:dyDescent="0.25"/>
    <row r="86" spans="2:2" ht="12" customHeight="1" x14ac:dyDescent="0.25"/>
    <row r="87" spans="2:2" ht="12" customHeight="1" x14ac:dyDescent="0.25"/>
    <row r="88" spans="2:2" ht="12" customHeight="1" x14ac:dyDescent="0.25"/>
    <row r="89" spans="2:2" ht="12" customHeight="1" x14ac:dyDescent="0.25"/>
    <row r="90" spans="2:2" ht="12" customHeight="1" x14ac:dyDescent="0.25"/>
    <row r="91" spans="2:2" ht="12" customHeight="1" x14ac:dyDescent="0.25"/>
    <row r="92" spans="2:2" ht="12" customHeight="1" x14ac:dyDescent="0.25"/>
    <row r="93" spans="2:2" ht="12" customHeight="1" x14ac:dyDescent="0.25"/>
    <row r="94" spans="2:2" ht="12" customHeight="1" x14ac:dyDescent="0.25"/>
    <row r="95" spans="2:2" ht="15" customHeight="1" x14ac:dyDescent="0.25">
      <c r="B95" s="33" t="s">
        <v>31</v>
      </c>
    </row>
    <row r="96" spans="2:2" ht="15" customHeight="1" x14ac:dyDescent="0.25">
      <c r="B96" s="29" t="s">
        <v>49</v>
      </c>
    </row>
    <row r="97" spans="1:2" ht="15" customHeight="1" x14ac:dyDescent="0.25">
      <c r="B97" s="29" t="s">
        <v>61</v>
      </c>
    </row>
    <row r="98" spans="1:2" ht="15" customHeight="1" x14ac:dyDescent="0.25">
      <c r="B98" s="29" t="s">
        <v>60</v>
      </c>
    </row>
    <row r="99" spans="1:2" ht="15" customHeight="1" x14ac:dyDescent="0.25">
      <c r="B99" s="29" t="s">
        <v>62</v>
      </c>
    </row>
    <row r="100" spans="1:2" ht="15" customHeight="1" x14ac:dyDescent="0.25">
      <c r="B100" s="29" t="s">
        <v>74</v>
      </c>
    </row>
    <row r="101" spans="1:2" ht="15" customHeight="1" x14ac:dyDescent="0.25">
      <c r="B101" s="29" t="s">
        <v>64</v>
      </c>
    </row>
    <row r="102" spans="1:2" ht="15" customHeight="1" x14ac:dyDescent="0.25">
      <c r="B102" s="29" t="s">
        <v>63</v>
      </c>
    </row>
    <row r="103" spans="1:2" ht="5.15" customHeight="1" x14ac:dyDescent="0.25"/>
    <row r="104" spans="1:2" ht="15" customHeight="1" x14ac:dyDescent="0.25">
      <c r="A104" s="31" t="s">
        <v>26</v>
      </c>
      <c r="B104" s="32" t="s">
        <v>24</v>
      </c>
    </row>
    <row r="105" spans="1:2" ht="15" customHeight="1" x14ac:dyDescent="0.25">
      <c r="B105" s="29" t="s">
        <v>29</v>
      </c>
    </row>
    <row r="106" spans="1:2" ht="15" customHeight="1" x14ac:dyDescent="0.25">
      <c r="B106" s="29" t="s">
        <v>30</v>
      </c>
    </row>
    <row r="107" spans="1:2" ht="15" customHeight="1" x14ac:dyDescent="0.25">
      <c r="B107" s="29" t="s">
        <v>33</v>
      </c>
    </row>
    <row r="108" spans="1:2" ht="15" customHeight="1" x14ac:dyDescent="0.25">
      <c r="B108" s="32" t="s">
        <v>32</v>
      </c>
    </row>
    <row r="109" spans="1:2" ht="5.15" customHeight="1" x14ac:dyDescent="0.25"/>
    <row r="110" spans="1:2" ht="15" customHeight="1" x14ac:dyDescent="0.25">
      <c r="A110" s="31" t="s">
        <v>27</v>
      </c>
      <c r="B110" s="29" t="s">
        <v>75</v>
      </c>
    </row>
    <row r="111" spans="1:2" ht="15" customHeight="1" x14ac:dyDescent="0.25">
      <c r="B111" s="29" t="s">
        <v>65</v>
      </c>
    </row>
    <row r="112" spans="1:2" ht="15" customHeight="1" x14ac:dyDescent="0.25">
      <c r="B112" s="29" t="s">
        <v>66</v>
      </c>
    </row>
    <row r="113" spans="2:2" ht="15" customHeight="1" x14ac:dyDescent="0.25">
      <c r="B113" s="29" t="s">
        <v>67</v>
      </c>
    </row>
  </sheetData>
  <sheetProtection password="8067" sheet="1" objects="1" scenarios="1" autoFilter="0"/>
  <mergeCells count="2">
    <mergeCell ref="A4:S5"/>
    <mergeCell ref="M62:R62"/>
  </mergeCells>
  <hyperlinks>
    <hyperlink ref="M62" location="Übersicht" display="Übersicht »Stellenanteil KUG«"/>
    <hyperlink ref="M62:R62" location="Übersicht" display="zur Übersicht »Stellenanteil KUG«"/>
  </hyperlinks>
  <pageMargins left="0.78740157480314965" right="0.19685039370078741" top="0.19685039370078741" bottom="0.19685039370078741" header="0.19685039370078741" footer="0.19685039370078741"/>
  <pageSetup paperSize="9" scale="96" fitToHeight="0" orientation="portrait" r:id="rId1"/>
  <rowBreaks count="2" manualBreakCount="2">
    <brk id="45" max="18" man="1"/>
    <brk id="103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workbookViewId="0">
      <selection activeCell="B3" sqref="B3:C3"/>
    </sheetView>
  </sheetViews>
  <sheetFormatPr baseColWidth="10" defaultColWidth="11.453125" defaultRowHeight="15.5" x14ac:dyDescent="0.35"/>
  <cols>
    <col min="1" max="1" width="30.7265625" style="25" customWidth="1"/>
    <col min="2" max="3" width="13.7265625" style="25" customWidth="1"/>
    <col min="4" max="4" width="12.7265625" style="25" customWidth="1"/>
    <col min="5" max="7" width="13.7265625" style="25" customWidth="1"/>
    <col min="8" max="8" width="10.7265625" style="25" customWidth="1"/>
    <col min="9" max="9" width="13.7265625" style="25" customWidth="1"/>
    <col min="10" max="10" width="10.7265625" style="25" customWidth="1"/>
    <col min="11" max="11" width="11.453125" style="35" hidden="1" customWidth="1"/>
    <col min="12" max="16384" width="11.453125" style="25"/>
  </cols>
  <sheetData>
    <row r="1" spans="1:11" ht="18" x14ac:dyDescent="0.35">
      <c r="A1" s="7" t="s">
        <v>38</v>
      </c>
      <c r="B1" s="7"/>
      <c r="C1" s="6"/>
      <c r="D1" s="6"/>
      <c r="E1" s="1"/>
      <c r="F1" s="1"/>
      <c r="G1" s="1"/>
      <c r="H1" s="1"/>
      <c r="I1" s="1"/>
      <c r="J1" s="5"/>
      <c r="K1" s="34"/>
    </row>
    <row r="2" spans="1:11" ht="15" customHeight="1" x14ac:dyDescent="0.35">
      <c r="A2" s="26" t="s">
        <v>45</v>
      </c>
      <c r="B2" s="15"/>
      <c r="C2" s="6"/>
      <c r="D2" s="6"/>
      <c r="E2" s="6"/>
      <c r="F2" s="6"/>
      <c r="G2" s="6"/>
      <c r="H2" s="6"/>
      <c r="I2" s="6"/>
      <c r="J2" s="6"/>
      <c r="K2" s="34"/>
    </row>
    <row r="3" spans="1:11" ht="18" customHeight="1" x14ac:dyDescent="0.35">
      <c r="A3" s="23" t="s">
        <v>42</v>
      </c>
      <c r="B3" s="76"/>
      <c r="C3" s="77"/>
      <c r="F3" s="38"/>
      <c r="G3" s="38"/>
      <c r="H3" s="38"/>
      <c r="I3" s="38"/>
      <c r="J3" s="39"/>
      <c r="K3" s="34"/>
    </row>
    <row r="4" spans="1:11" ht="5.15" customHeight="1" x14ac:dyDescent="0.35">
      <c r="A4" s="19"/>
      <c r="B4" s="27"/>
      <c r="C4" s="20"/>
      <c r="E4" s="20"/>
      <c r="F4" s="38"/>
      <c r="G4" s="38"/>
      <c r="H4" s="38"/>
      <c r="I4" s="38"/>
      <c r="J4" s="39"/>
      <c r="K4" s="34"/>
    </row>
    <row r="5" spans="1:11" ht="18" customHeight="1" x14ac:dyDescent="0.35">
      <c r="A5" s="24" t="s">
        <v>43</v>
      </c>
      <c r="B5" s="78" t="s">
        <v>0</v>
      </c>
      <c r="C5" s="79"/>
      <c r="E5" s="20"/>
      <c r="F5" s="38"/>
      <c r="G5" s="38"/>
      <c r="H5" s="38"/>
      <c r="I5" s="38"/>
      <c r="J5" s="38"/>
      <c r="K5" s="34"/>
    </row>
    <row r="6" spans="1:11" ht="5.15" customHeight="1" x14ac:dyDescent="0.35">
      <c r="A6" s="1"/>
      <c r="B6" s="1"/>
      <c r="C6" s="38"/>
      <c r="D6" s="38"/>
      <c r="E6" s="38"/>
      <c r="F6" s="38"/>
      <c r="G6" s="38"/>
      <c r="H6" s="38"/>
      <c r="I6" s="38"/>
      <c r="J6" s="38"/>
      <c r="K6" s="34"/>
    </row>
    <row r="7" spans="1:11" ht="15" customHeight="1" x14ac:dyDescent="0.35">
      <c r="A7" s="84" t="s">
        <v>34</v>
      </c>
      <c r="B7" s="88" t="s">
        <v>70</v>
      </c>
      <c r="C7" s="88" t="s">
        <v>37</v>
      </c>
      <c r="D7" s="88" t="s">
        <v>71</v>
      </c>
      <c r="E7" s="80" t="s">
        <v>72</v>
      </c>
      <c r="F7" s="80" t="s">
        <v>39</v>
      </c>
      <c r="G7" s="68" t="s">
        <v>77</v>
      </c>
      <c r="H7" s="69"/>
      <c r="I7" s="69"/>
      <c r="J7" s="70"/>
      <c r="K7" s="34"/>
    </row>
    <row r="8" spans="1:11" ht="15" customHeight="1" x14ac:dyDescent="0.35">
      <c r="A8" s="85"/>
      <c r="B8" s="88"/>
      <c r="C8" s="88"/>
      <c r="D8" s="88"/>
      <c r="E8" s="80"/>
      <c r="F8" s="80"/>
      <c r="G8" s="71"/>
      <c r="H8" s="72"/>
      <c r="I8" s="72"/>
      <c r="J8" s="73"/>
      <c r="K8" s="34"/>
    </row>
    <row r="9" spans="1:11" ht="15" customHeight="1" x14ac:dyDescent="0.35">
      <c r="A9" s="85"/>
      <c r="B9" s="88"/>
      <c r="C9" s="88"/>
      <c r="D9" s="88"/>
      <c r="E9" s="80"/>
      <c r="F9" s="80"/>
      <c r="G9" s="82" t="s">
        <v>76</v>
      </c>
      <c r="H9" s="83"/>
      <c r="I9" s="66" t="s">
        <v>78</v>
      </c>
      <c r="J9" s="67"/>
      <c r="K9" s="34"/>
    </row>
    <row r="10" spans="1:11" ht="15" customHeight="1" x14ac:dyDescent="0.35">
      <c r="A10" s="85"/>
      <c r="B10" s="89"/>
      <c r="C10" s="89"/>
      <c r="D10" s="89"/>
      <c r="E10" s="81"/>
      <c r="F10" s="81"/>
      <c r="G10" s="82"/>
      <c r="H10" s="83"/>
      <c r="I10" s="66"/>
      <c r="J10" s="67"/>
      <c r="K10" s="34"/>
    </row>
    <row r="11" spans="1:11" ht="15" customHeight="1" x14ac:dyDescent="0.35">
      <c r="A11" s="86"/>
      <c r="B11" s="18" t="s">
        <v>35</v>
      </c>
      <c r="C11" s="18" t="s">
        <v>35</v>
      </c>
      <c r="D11" s="18" t="s">
        <v>36</v>
      </c>
      <c r="E11" s="18" t="s">
        <v>35</v>
      </c>
      <c r="F11" s="18" t="s">
        <v>35</v>
      </c>
      <c r="G11" s="18" t="s">
        <v>35</v>
      </c>
      <c r="H11" s="18" t="s">
        <v>36</v>
      </c>
      <c r="I11" s="18" t="s">
        <v>35</v>
      </c>
      <c r="J11" s="18" t="s">
        <v>36</v>
      </c>
      <c r="K11" s="34"/>
    </row>
    <row r="12" spans="1:11" ht="15" customHeight="1" x14ac:dyDescent="0.35">
      <c r="A12" s="22"/>
      <c r="B12" s="16"/>
      <c r="C12" s="16"/>
      <c r="D12" s="17"/>
      <c r="E12" s="16"/>
      <c r="F12" s="28">
        <f>C12-E12</f>
        <v>0</v>
      </c>
      <c r="G12" s="16"/>
      <c r="H12" s="37">
        <f>IF(F12=0,0,ROUND(G12,2)/F12)</f>
        <v>0</v>
      </c>
      <c r="I12" s="16"/>
      <c r="J12" s="37">
        <f>IF(F12=0,0,ROUND(I12,2)/F12)</f>
        <v>0</v>
      </c>
      <c r="K12" s="34">
        <f>IF((H12+J12)&lt;&gt;100%,1,0)</f>
        <v>1</v>
      </c>
    </row>
    <row r="13" spans="1:11" ht="15" customHeight="1" x14ac:dyDescent="0.35">
      <c r="A13" s="22"/>
      <c r="B13" s="16"/>
      <c r="C13" s="16"/>
      <c r="D13" s="17"/>
      <c r="E13" s="16"/>
      <c r="F13" s="28">
        <f t="shared" ref="F13:F26" si="0">C13-E13</f>
        <v>0</v>
      </c>
      <c r="G13" s="16"/>
      <c r="H13" s="37">
        <f t="shared" ref="H13:H26" si="1">IF(F13=0,0,ROUND(G13,2)/F13)</f>
        <v>0</v>
      </c>
      <c r="I13" s="16"/>
      <c r="J13" s="37">
        <f t="shared" ref="J13:J26" si="2">IF(F13=0,0,ROUND(I13,2)/F13)</f>
        <v>0</v>
      </c>
      <c r="K13" s="34">
        <f t="shared" ref="K13:K26" si="3">IF((H13+J13)&lt;&gt;100%,1,0)</f>
        <v>1</v>
      </c>
    </row>
    <row r="14" spans="1:11" x14ac:dyDescent="0.35">
      <c r="A14" s="22"/>
      <c r="B14" s="16"/>
      <c r="C14" s="16"/>
      <c r="D14" s="17"/>
      <c r="E14" s="16"/>
      <c r="F14" s="28">
        <f t="shared" si="0"/>
        <v>0</v>
      </c>
      <c r="G14" s="16"/>
      <c r="H14" s="37">
        <f t="shared" si="1"/>
        <v>0</v>
      </c>
      <c r="I14" s="16"/>
      <c r="J14" s="37">
        <f t="shared" si="2"/>
        <v>0</v>
      </c>
      <c r="K14" s="34">
        <f t="shared" si="3"/>
        <v>1</v>
      </c>
    </row>
    <row r="15" spans="1:11" x14ac:dyDescent="0.35">
      <c r="A15" s="22"/>
      <c r="B15" s="16"/>
      <c r="C15" s="16"/>
      <c r="D15" s="17"/>
      <c r="E15" s="16"/>
      <c r="F15" s="28">
        <f t="shared" si="0"/>
        <v>0</v>
      </c>
      <c r="G15" s="16"/>
      <c r="H15" s="37">
        <f t="shared" si="1"/>
        <v>0</v>
      </c>
      <c r="I15" s="16"/>
      <c r="J15" s="37">
        <f t="shared" si="2"/>
        <v>0</v>
      </c>
      <c r="K15" s="34">
        <f t="shared" si="3"/>
        <v>1</v>
      </c>
    </row>
    <row r="16" spans="1:11" x14ac:dyDescent="0.35">
      <c r="A16" s="22"/>
      <c r="B16" s="16"/>
      <c r="C16" s="16"/>
      <c r="D16" s="17"/>
      <c r="E16" s="16"/>
      <c r="F16" s="28">
        <f t="shared" si="0"/>
        <v>0</v>
      </c>
      <c r="G16" s="16"/>
      <c r="H16" s="37">
        <f t="shared" si="1"/>
        <v>0</v>
      </c>
      <c r="I16" s="16"/>
      <c r="J16" s="37">
        <f t="shared" si="2"/>
        <v>0</v>
      </c>
      <c r="K16" s="34">
        <f t="shared" si="3"/>
        <v>1</v>
      </c>
    </row>
    <row r="17" spans="1:11" x14ac:dyDescent="0.35">
      <c r="A17" s="22"/>
      <c r="B17" s="16"/>
      <c r="C17" s="16"/>
      <c r="D17" s="17"/>
      <c r="E17" s="16"/>
      <c r="F17" s="28">
        <f t="shared" si="0"/>
        <v>0</v>
      </c>
      <c r="G17" s="16"/>
      <c r="H17" s="37">
        <f t="shared" si="1"/>
        <v>0</v>
      </c>
      <c r="I17" s="16"/>
      <c r="J17" s="37">
        <f t="shared" si="2"/>
        <v>0</v>
      </c>
      <c r="K17" s="34">
        <f t="shared" si="3"/>
        <v>1</v>
      </c>
    </row>
    <row r="18" spans="1:11" x14ac:dyDescent="0.35">
      <c r="A18" s="22"/>
      <c r="B18" s="16"/>
      <c r="C18" s="16"/>
      <c r="D18" s="17"/>
      <c r="E18" s="16"/>
      <c r="F18" s="28">
        <f t="shared" si="0"/>
        <v>0</v>
      </c>
      <c r="G18" s="16"/>
      <c r="H18" s="37">
        <f t="shared" si="1"/>
        <v>0</v>
      </c>
      <c r="I18" s="16"/>
      <c r="J18" s="37">
        <f t="shared" si="2"/>
        <v>0</v>
      </c>
      <c r="K18" s="34">
        <f t="shared" si="3"/>
        <v>1</v>
      </c>
    </row>
    <row r="19" spans="1:11" x14ac:dyDescent="0.35">
      <c r="A19" s="22"/>
      <c r="B19" s="16"/>
      <c r="C19" s="16"/>
      <c r="D19" s="17"/>
      <c r="E19" s="16"/>
      <c r="F19" s="28">
        <f t="shared" si="0"/>
        <v>0</v>
      </c>
      <c r="G19" s="16"/>
      <c r="H19" s="37">
        <f t="shared" si="1"/>
        <v>0</v>
      </c>
      <c r="I19" s="16"/>
      <c r="J19" s="37">
        <f t="shared" si="2"/>
        <v>0</v>
      </c>
      <c r="K19" s="34">
        <f t="shared" si="3"/>
        <v>1</v>
      </c>
    </row>
    <row r="20" spans="1:11" x14ac:dyDescent="0.35">
      <c r="A20" s="22"/>
      <c r="B20" s="16"/>
      <c r="C20" s="16"/>
      <c r="D20" s="17"/>
      <c r="E20" s="16"/>
      <c r="F20" s="28">
        <f t="shared" si="0"/>
        <v>0</v>
      </c>
      <c r="G20" s="16"/>
      <c r="H20" s="37">
        <f t="shared" si="1"/>
        <v>0</v>
      </c>
      <c r="I20" s="16"/>
      <c r="J20" s="37">
        <f t="shared" si="2"/>
        <v>0</v>
      </c>
      <c r="K20" s="34">
        <f t="shared" si="3"/>
        <v>1</v>
      </c>
    </row>
    <row r="21" spans="1:11" x14ac:dyDescent="0.35">
      <c r="A21" s="22"/>
      <c r="B21" s="16"/>
      <c r="C21" s="16"/>
      <c r="D21" s="17"/>
      <c r="E21" s="16"/>
      <c r="F21" s="28">
        <f t="shared" si="0"/>
        <v>0</v>
      </c>
      <c r="G21" s="16"/>
      <c r="H21" s="37">
        <f t="shared" si="1"/>
        <v>0</v>
      </c>
      <c r="I21" s="16"/>
      <c r="J21" s="37">
        <f t="shared" si="2"/>
        <v>0</v>
      </c>
      <c r="K21" s="34">
        <f t="shared" si="3"/>
        <v>1</v>
      </c>
    </row>
    <row r="22" spans="1:11" x14ac:dyDescent="0.35">
      <c r="A22" s="22"/>
      <c r="B22" s="16"/>
      <c r="C22" s="16"/>
      <c r="D22" s="17"/>
      <c r="E22" s="16"/>
      <c r="F22" s="28">
        <f t="shared" si="0"/>
        <v>0</v>
      </c>
      <c r="G22" s="16"/>
      <c r="H22" s="37">
        <f t="shared" si="1"/>
        <v>0</v>
      </c>
      <c r="I22" s="16"/>
      <c r="J22" s="37">
        <f t="shared" si="2"/>
        <v>0</v>
      </c>
      <c r="K22" s="34">
        <f t="shared" si="3"/>
        <v>1</v>
      </c>
    </row>
    <row r="23" spans="1:11" x14ac:dyDescent="0.35">
      <c r="A23" s="22"/>
      <c r="B23" s="16"/>
      <c r="C23" s="16"/>
      <c r="D23" s="17"/>
      <c r="E23" s="16"/>
      <c r="F23" s="28">
        <f t="shared" si="0"/>
        <v>0</v>
      </c>
      <c r="G23" s="16"/>
      <c r="H23" s="37">
        <f t="shared" si="1"/>
        <v>0</v>
      </c>
      <c r="I23" s="16"/>
      <c r="J23" s="37">
        <f t="shared" si="2"/>
        <v>0</v>
      </c>
      <c r="K23" s="34">
        <f t="shared" si="3"/>
        <v>1</v>
      </c>
    </row>
    <row r="24" spans="1:11" x14ac:dyDescent="0.35">
      <c r="A24" s="22"/>
      <c r="B24" s="16"/>
      <c r="C24" s="16"/>
      <c r="D24" s="17"/>
      <c r="E24" s="16"/>
      <c r="F24" s="28">
        <f t="shared" si="0"/>
        <v>0</v>
      </c>
      <c r="G24" s="16"/>
      <c r="H24" s="37">
        <f t="shared" si="1"/>
        <v>0</v>
      </c>
      <c r="I24" s="16"/>
      <c r="J24" s="37">
        <f t="shared" si="2"/>
        <v>0</v>
      </c>
      <c r="K24" s="34">
        <f t="shared" si="3"/>
        <v>1</v>
      </c>
    </row>
    <row r="25" spans="1:11" x14ac:dyDescent="0.35">
      <c r="A25" s="22"/>
      <c r="B25" s="16"/>
      <c r="C25" s="16"/>
      <c r="D25" s="17"/>
      <c r="E25" s="16"/>
      <c r="F25" s="28">
        <f t="shared" si="0"/>
        <v>0</v>
      </c>
      <c r="G25" s="16"/>
      <c r="H25" s="37">
        <f t="shared" si="1"/>
        <v>0</v>
      </c>
      <c r="I25" s="16"/>
      <c r="J25" s="37">
        <f t="shared" si="2"/>
        <v>0</v>
      </c>
      <c r="K25" s="34">
        <f t="shared" si="3"/>
        <v>1</v>
      </c>
    </row>
    <row r="26" spans="1:11" x14ac:dyDescent="0.35">
      <c r="A26" s="22"/>
      <c r="B26" s="16"/>
      <c r="C26" s="16"/>
      <c r="D26" s="17"/>
      <c r="E26" s="16"/>
      <c r="F26" s="28">
        <f t="shared" si="0"/>
        <v>0</v>
      </c>
      <c r="G26" s="16"/>
      <c r="H26" s="37">
        <f t="shared" si="1"/>
        <v>0</v>
      </c>
      <c r="I26" s="16"/>
      <c r="J26" s="37">
        <f t="shared" si="2"/>
        <v>0</v>
      </c>
      <c r="K26" s="34">
        <f t="shared" si="3"/>
        <v>1</v>
      </c>
    </row>
    <row r="27" spans="1:11" ht="5.15" customHeight="1" x14ac:dyDescent="0.35">
      <c r="K27" s="34"/>
    </row>
    <row r="28" spans="1:11" ht="14.15" customHeight="1" x14ac:dyDescent="0.35">
      <c r="A28" s="29" t="s">
        <v>44</v>
      </c>
      <c r="B28" s="29"/>
      <c r="C28" s="29"/>
      <c r="D28" s="29"/>
      <c r="E28" s="29"/>
      <c r="F28" s="29"/>
      <c r="G28" s="29"/>
      <c r="K28" s="34"/>
    </row>
    <row r="29" spans="1:11" ht="14.15" customHeight="1" x14ac:dyDescent="0.35">
      <c r="A29" s="29" t="s">
        <v>41</v>
      </c>
      <c r="B29" s="29"/>
      <c r="C29" s="29"/>
      <c r="D29" s="29"/>
      <c r="E29" s="29"/>
      <c r="F29" s="29"/>
      <c r="G29" s="29"/>
      <c r="K29" s="34"/>
    </row>
    <row r="30" spans="1:11" ht="14.15" customHeight="1" x14ac:dyDescent="0.35">
      <c r="A30" s="29" t="s">
        <v>40</v>
      </c>
      <c r="K30" s="34"/>
    </row>
    <row r="31" spans="1:11" ht="14.15" customHeight="1" x14ac:dyDescent="0.35">
      <c r="A31" s="29"/>
      <c r="K31" s="34"/>
    </row>
    <row r="32" spans="1:11" ht="12" customHeight="1" x14ac:dyDescent="0.35">
      <c r="K32" s="34"/>
    </row>
    <row r="33" spans="1:11" ht="12" customHeight="1" x14ac:dyDescent="0.35">
      <c r="A33" s="87"/>
      <c r="B33" s="87"/>
      <c r="D33" s="75"/>
      <c r="E33" s="75"/>
      <c r="F33" s="75"/>
      <c r="G33" s="75"/>
      <c r="K33" s="34"/>
    </row>
    <row r="34" spans="1:11" ht="12" customHeight="1" x14ac:dyDescent="0.35">
      <c r="A34" s="36"/>
      <c r="B34" s="30">
        <f ca="1">TODAY()</f>
        <v>44929</v>
      </c>
      <c r="D34" s="74"/>
      <c r="E34" s="74"/>
      <c r="F34" s="74"/>
      <c r="G34" s="74"/>
      <c r="I34" s="27"/>
      <c r="J34" s="27"/>
      <c r="K34" s="34"/>
    </row>
    <row r="35" spans="1:11" ht="12" customHeight="1" x14ac:dyDescent="0.35">
      <c r="A35" s="8" t="s">
        <v>7</v>
      </c>
      <c r="B35" s="8"/>
      <c r="D35" s="8" t="s">
        <v>8</v>
      </c>
      <c r="E35" s="8"/>
      <c r="F35" s="8"/>
      <c r="G35" s="8"/>
      <c r="I35" s="9"/>
      <c r="J35" s="9"/>
      <c r="K35" s="34"/>
    </row>
    <row r="36" spans="1:11" ht="12" customHeight="1" x14ac:dyDescent="0.35">
      <c r="D36" s="9" t="s">
        <v>9</v>
      </c>
      <c r="E36" s="9"/>
      <c r="F36" s="9"/>
      <c r="G36" s="9"/>
      <c r="I36" s="9"/>
      <c r="J36" s="9"/>
      <c r="K36" s="34"/>
    </row>
    <row r="37" spans="1:11" ht="12" customHeight="1" x14ac:dyDescent="0.35">
      <c r="K37" s="34"/>
    </row>
    <row r="38" spans="1:11" ht="12" customHeight="1" x14ac:dyDescent="0.35">
      <c r="K38" s="34"/>
    </row>
    <row r="39" spans="1:11" ht="12" customHeight="1" x14ac:dyDescent="0.35">
      <c r="A39" s="14" t="str">
        <f>Änderungsdoku!$A$2</f>
        <v>VWN Ergänzung - Abrechnung KUG und Corona-Unterstützungen (ESF)</v>
      </c>
      <c r="K39" s="34"/>
    </row>
    <row r="40" spans="1:11" ht="12" customHeight="1" x14ac:dyDescent="0.35">
      <c r="A40" s="15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  <c r="K40" s="34"/>
    </row>
  </sheetData>
  <sheetProtection password="8067" sheet="1" objects="1" scenarios="1" autoFilter="0"/>
  <mergeCells count="14">
    <mergeCell ref="A7:A11"/>
    <mergeCell ref="A33:B33"/>
    <mergeCell ref="C7:C10"/>
    <mergeCell ref="D7:D10"/>
    <mergeCell ref="E7:E10"/>
    <mergeCell ref="B7:B10"/>
    <mergeCell ref="I9:J10"/>
    <mergeCell ref="G7:J8"/>
    <mergeCell ref="D34:G34"/>
    <mergeCell ref="D33:G33"/>
    <mergeCell ref="B3:C3"/>
    <mergeCell ref="B5:C5"/>
    <mergeCell ref="F7:F10"/>
    <mergeCell ref="G9:H10"/>
  </mergeCells>
  <conditionalFormatting sqref="H12:H26 J12:J26">
    <cfRule type="expression" dxfId="0" priority="1" stopIfTrue="1">
      <formula>$K12=1</formula>
    </cfRule>
  </conditionalFormatting>
  <dataValidations count="1">
    <dataValidation type="list" allowBlank="1" showErrorMessage="1" errorTitle="Zeitraum" error="Bitte auswählen!" sqref="B5:C5">
      <formula1>Zeitraum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37"/>
  <sheetViews>
    <sheetView showGridLines="0" topLeftCell="B1" workbookViewId="0">
      <selection activeCell="B1" sqref="B1"/>
    </sheetView>
  </sheetViews>
  <sheetFormatPr baseColWidth="10" defaultColWidth="11.453125" defaultRowHeight="11.5" x14ac:dyDescent="0.25"/>
  <cols>
    <col min="1" max="1" width="20.7265625" style="11" hidden="1" customWidth="1"/>
    <col min="2" max="16384" width="11.453125" style="10"/>
  </cols>
  <sheetData>
    <row r="1" spans="1:1" x14ac:dyDescent="0.25">
      <c r="A1" s="11" t="s">
        <v>0</v>
      </c>
    </row>
    <row r="2" spans="1:1" x14ac:dyDescent="0.25">
      <c r="A2" s="21">
        <v>43831</v>
      </c>
    </row>
    <row r="3" spans="1:1" x14ac:dyDescent="0.25">
      <c r="A3" s="21">
        <v>43862</v>
      </c>
    </row>
    <row r="4" spans="1:1" x14ac:dyDescent="0.25">
      <c r="A4" s="21">
        <v>43891</v>
      </c>
    </row>
    <row r="5" spans="1:1" x14ac:dyDescent="0.25">
      <c r="A5" s="21">
        <v>43922</v>
      </c>
    </row>
    <row r="6" spans="1:1" x14ac:dyDescent="0.25">
      <c r="A6" s="21">
        <v>43952</v>
      </c>
    </row>
    <row r="7" spans="1:1" x14ac:dyDescent="0.25">
      <c r="A7" s="21">
        <v>43983</v>
      </c>
    </row>
    <row r="8" spans="1:1" x14ac:dyDescent="0.25">
      <c r="A8" s="21">
        <v>44013</v>
      </c>
    </row>
    <row r="9" spans="1:1" x14ac:dyDescent="0.25">
      <c r="A9" s="21">
        <v>44044</v>
      </c>
    </row>
    <row r="10" spans="1:1" x14ac:dyDescent="0.25">
      <c r="A10" s="21">
        <v>44075</v>
      </c>
    </row>
    <row r="11" spans="1:1" x14ac:dyDescent="0.25">
      <c r="A11" s="21">
        <v>44105</v>
      </c>
    </row>
    <row r="12" spans="1:1" x14ac:dyDescent="0.25">
      <c r="A12" s="21">
        <v>44136</v>
      </c>
    </row>
    <row r="13" spans="1:1" x14ac:dyDescent="0.25">
      <c r="A13" s="21">
        <v>44166</v>
      </c>
    </row>
    <row r="14" spans="1:1" x14ac:dyDescent="0.25">
      <c r="A14" s="21">
        <v>44197</v>
      </c>
    </row>
    <row r="15" spans="1:1" x14ac:dyDescent="0.25">
      <c r="A15" s="21">
        <v>44228</v>
      </c>
    </row>
    <row r="16" spans="1:1" x14ac:dyDescent="0.25">
      <c r="A16" s="21">
        <v>44256</v>
      </c>
    </row>
    <row r="17" spans="1:1" x14ac:dyDescent="0.25">
      <c r="A17" s="21">
        <v>44287</v>
      </c>
    </row>
    <row r="18" spans="1:1" x14ac:dyDescent="0.25">
      <c r="A18" s="21">
        <v>44317</v>
      </c>
    </row>
    <row r="19" spans="1:1" x14ac:dyDescent="0.25">
      <c r="A19" s="21">
        <v>44348</v>
      </c>
    </row>
    <row r="20" spans="1:1" x14ac:dyDescent="0.25">
      <c r="A20" s="21">
        <v>44378</v>
      </c>
    </row>
    <row r="21" spans="1:1" x14ac:dyDescent="0.25">
      <c r="A21" s="21">
        <v>44409</v>
      </c>
    </row>
    <row r="22" spans="1:1" x14ac:dyDescent="0.25">
      <c r="A22" s="21">
        <v>44440</v>
      </c>
    </row>
    <row r="23" spans="1:1" x14ac:dyDescent="0.25">
      <c r="A23" s="21">
        <v>44470</v>
      </c>
    </row>
    <row r="24" spans="1:1" x14ac:dyDescent="0.25">
      <c r="A24" s="21">
        <v>44501</v>
      </c>
    </row>
    <row r="25" spans="1:1" x14ac:dyDescent="0.25">
      <c r="A25" s="21">
        <v>44531</v>
      </c>
    </row>
    <row r="26" spans="1:1" x14ac:dyDescent="0.25">
      <c r="A26" s="21">
        <v>44562</v>
      </c>
    </row>
    <row r="27" spans="1:1" x14ac:dyDescent="0.25">
      <c r="A27" s="21">
        <v>44593</v>
      </c>
    </row>
    <row r="28" spans="1:1" x14ac:dyDescent="0.25">
      <c r="A28" s="21">
        <v>44621</v>
      </c>
    </row>
    <row r="29" spans="1:1" x14ac:dyDescent="0.25">
      <c r="A29" s="21">
        <v>44652</v>
      </c>
    </row>
    <row r="30" spans="1:1" x14ac:dyDescent="0.25">
      <c r="A30" s="21">
        <v>44682</v>
      </c>
    </row>
    <row r="31" spans="1:1" x14ac:dyDescent="0.25">
      <c r="A31" s="21">
        <v>44713</v>
      </c>
    </row>
    <row r="32" spans="1:1" x14ac:dyDescent="0.25">
      <c r="A32" s="21">
        <v>44743</v>
      </c>
    </row>
    <row r="33" spans="1:1" x14ac:dyDescent="0.25">
      <c r="A33" s="21">
        <v>44774</v>
      </c>
    </row>
    <row r="34" spans="1:1" x14ac:dyDescent="0.25">
      <c r="A34" s="21">
        <v>44805</v>
      </c>
    </row>
    <row r="35" spans="1:1" x14ac:dyDescent="0.25">
      <c r="A35" s="21">
        <v>44835</v>
      </c>
    </row>
    <row r="36" spans="1:1" x14ac:dyDescent="0.25">
      <c r="A36" s="21">
        <v>44866</v>
      </c>
    </row>
    <row r="37" spans="1:1" x14ac:dyDescent="0.25">
      <c r="A37" s="21">
        <v>44896</v>
      </c>
    </row>
  </sheetData>
  <sheetProtection password="8067" sheet="1" objects="1" scenarios="1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Änderungsdoku</vt:lpstr>
      <vt:lpstr>Hinweise</vt:lpstr>
      <vt:lpstr>Stellenanteile KUG</vt:lpstr>
      <vt:lpstr>Katalog</vt:lpstr>
      <vt:lpstr>Änderungsdoku!Druckbereich</vt:lpstr>
      <vt:lpstr>Hinweise!Druckbereich</vt:lpstr>
      <vt:lpstr>'Stellenanteile KUG'!Druckbereich</vt:lpstr>
      <vt:lpstr>Änderungsdoku!Drucktitel</vt:lpstr>
      <vt:lpstr>Hinweise!Drucktitel</vt:lpstr>
      <vt:lpstr>Übersicht</vt:lpstr>
      <vt:lpstr>Zeitraum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2021-04-27T08:54:54Z</cp:lastPrinted>
  <dcterms:created xsi:type="dcterms:W3CDTF">2007-09-26T06:36:45Z</dcterms:created>
  <dcterms:modified xsi:type="dcterms:W3CDTF">2023-01-03T13:35:53Z</dcterms:modified>
</cp:coreProperties>
</file>