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14390" yWindow="-20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310" r:id="rId4"/>
    <sheet name="Seite 4" sheetId="204" r:id="rId5"/>
    <sheet name="Belegliste TN-Übernachtung" sheetId="309" r:id="rId6"/>
    <sheet name="Belegliste 2.6" sheetId="306" state="hidden" r:id="rId7"/>
    <sheet name="Belegliste 2.7" sheetId="307" state="hidden" r:id="rId8"/>
    <sheet name="Belegliste 2.8" sheetId="308" state="hidden" r:id="rId9"/>
  </sheets>
  <definedNames>
    <definedName name="Ausgaben">'Seite 3'!$H$16</definedName>
    <definedName name="Belegliste">'Belegliste TN-Übernachtung'!$B$14</definedName>
    <definedName name="_xlnm.Print_Area" localSheetId="0">Änderungsdoku!$A$1:$C$20</definedName>
    <definedName name="_xlnm.Print_Area" localSheetId="6">INDIRECT('Belegliste 2.6'!$B$2)</definedName>
    <definedName name="_xlnm.Print_Area" localSheetId="7">INDIRECT('Belegliste 2.7'!$B$2)</definedName>
    <definedName name="_xlnm.Print_Area" localSheetId="8">INDIRECT('Belegliste 2.8'!$B$2)</definedName>
    <definedName name="_xlnm.Print_Area" localSheetId="5">INDIRECT('Belegliste TN-Übernachtung'!$N$2)</definedName>
    <definedName name="_xlnm.Print_Area" localSheetId="1">'Seite 1'!$A$1:$T$66</definedName>
    <definedName name="_xlnm.Print_Area" localSheetId="2">'Seite 2'!$A$1:$J$71</definedName>
    <definedName name="_xlnm.Print_Area" localSheetId="3">'Seite 3'!$A$1:$AA$48</definedName>
    <definedName name="_xlnm.Print_Area" localSheetId="4">'Seite 4'!$A$1:$S$68</definedName>
    <definedName name="_xlnm.Print_Titles" localSheetId="0">Änderungsdoku!$7:$7</definedName>
    <definedName name="_xlnm.Print_Titles" localSheetId="6">'Belegliste 2.6'!$14:$19</definedName>
    <definedName name="_xlnm.Print_Titles" localSheetId="7">'Belegliste 2.7'!$14:$19</definedName>
    <definedName name="_xlnm.Print_Titles" localSheetId="8">'Belegliste 2.8'!$14:$19</definedName>
    <definedName name="_xlnm.Print_Titles" localSheetId="5">'Belegliste TN-Übernachtung'!$11:$13</definedName>
  </definedNames>
  <calcPr calcId="162913"/>
</workbook>
</file>

<file path=xl/calcChain.xml><?xml version="1.0" encoding="utf-8"?>
<calcChain xmlns="http://schemas.openxmlformats.org/spreadsheetml/2006/main">
  <c r="A66" i="133" l="1"/>
  <c r="A4" i="236"/>
  <c r="H6" i="310" l="1"/>
  <c r="A15" i="309" l="1"/>
  <c r="A16" i="309"/>
  <c r="A17" i="309"/>
  <c r="A18" i="309"/>
  <c r="A19" i="309"/>
  <c r="A20" i="309"/>
  <c r="A21" i="309"/>
  <c r="A22" i="309"/>
  <c r="A23" i="309"/>
  <c r="A24" i="309"/>
  <c r="A25" i="309"/>
  <c r="A26" i="309"/>
  <c r="A27" i="309"/>
  <c r="A28" i="309"/>
  <c r="A29" i="309"/>
  <c r="A30" i="309"/>
  <c r="A31" i="309"/>
  <c r="A32" i="309"/>
  <c r="A33" i="309"/>
  <c r="A34" i="309"/>
  <c r="A35" i="309"/>
  <c r="A36" i="309"/>
  <c r="A37" i="309"/>
  <c r="A38" i="309"/>
  <c r="A39" i="309"/>
  <c r="A40" i="309"/>
  <c r="A41" i="309"/>
  <c r="A42" i="309"/>
  <c r="A43" i="309"/>
  <c r="A44" i="309"/>
  <c r="A45" i="309"/>
  <c r="A46" i="309"/>
  <c r="A47" i="309"/>
  <c r="A48" i="309"/>
  <c r="A49" i="309"/>
  <c r="A50" i="309"/>
  <c r="A51" i="309"/>
  <c r="A52" i="309"/>
  <c r="A53" i="309"/>
  <c r="A54" i="309"/>
  <c r="A55" i="309"/>
  <c r="A56" i="309"/>
  <c r="A57" i="309"/>
  <c r="A58" i="309"/>
  <c r="A59" i="309"/>
  <c r="A60" i="309"/>
  <c r="A61" i="309"/>
  <c r="A62" i="309"/>
  <c r="A63" i="309"/>
  <c r="A64" i="309"/>
  <c r="A65" i="309"/>
  <c r="A66" i="309"/>
  <c r="A67" i="309"/>
  <c r="A68" i="309"/>
  <c r="A69" i="309"/>
  <c r="A70" i="309"/>
  <c r="A71" i="309"/>
  <c r="A72" i="309"/>
  <c r="A73" i="309"/>
  <c r="A74" i="309"/>
  <c r="A75" i="309"/>
  <c r="A76" i="309"/>
  <c r="A77" i="309"/>
  <c r="A78" i="309"/>
  <c r="A79" i="309"/>
  <c r="A80" i="309"/>
  <c r="A81" i="309"/>
  <c r="A82" i="309"/>
  <c r="A83" i="309"/>
  <c r="A84" i="309"/>
  <c r="A85" i="309"/>
  <c r="A86" i="309"/>
  <c r="A87" i="309"/>
  <c r="A88" i="309"/>
  <c r="A89" i="309"/>
  <c r="A90" i="309"/>
  <c r="A91" i="309"/>
  <c r="A92" i="309"/>
  <c r="A93" i="309"/>
  <c r="A94" i="309"/>
  <c r="A95" i="309"/>
  <c r="A96" i="309"/>
  <c r="A97" i="309"/>
  <c r="A98" i="309"/>
  <c r="A99" i="309"/>
  <c r="A100" i="309"/>
  <c r="A101" i="309"/>
  <c r="A102" i="309"/>
  <c r="A103" i="309"/>
  <c r="A104" i="309"/>
  <c r="A105" i="309"/>
  <c r="A106" i="309"/>
  <c r="A107" i="309"/>
  <c r="A108" i="309"/>
  <c r="A109" i="309"/>
  <c r="A110" i="309"/>
  <c r="A111" i="309"/>
  <c r="A112" i="309"/>
  <c r="A113" i="309"/>
  <c r="A114" i="309"/>
  <c r="A115" i="309"/>
  <c r="A116" i="309"/>
  <c r="A117" i="309"/>
  <c r="A118" i="309"/>
  <c r="A119" i="309"/>
  <c r="A120" i="309"/>
  <c r="A121" i="309"/>
  <c r="A122" i="309"/>
  <c r="A123" i="309"/>
  <c r="A124" i="309"/>
  <c r="A125" i="309"/>
  <c r="A126" i="309"/>
  <c r="A127" i="309"/>
  <c r="A128" i="309"/>
  <c r="A129" i="309"/>
  <c r="A130" i="309"/>
  <c r="A131" i="309"/>
  <c r="A132" i="309"/>
  <c r="A133" i="309"/>
  <c r="A134" i="309"/>
  <c r="A135" i="309"/>
  <c r="A136" i="309"/>
  <c r="A137" i="309"/>
  <c r="A138" i="309"/>
  <c r="A139" i="309"/>
  <c r="A140" i="309"/>
  <c r="A141" i="309"/>
  <c r="A142" i="309"/>
  <c r="A143" i="309"/>
  <c r="A144" i="309"/>
  <c r="A145" i="309"/>
  <c r="A146" i="309"/>
  <c r="A147" i="309"/>
  <c r="A148" i="309"/>
  <c r="A149" i="309"/>
  <c r="A150" i="309"/>
  <c r="A151" i="309"/>
  <c r="A152" i="309"/>
  <c r="A153" i="309"/>
  <c r="A154" i="309"/>
  <c r="A155" i="309"/>
  <c r="A156" i="309"/>
  <c r="A157" i="309"/>
  <c r="A158" i="309"/>
  <c r="A159" i="309"/>
  <c r="A160" i="309"/>
  <c r="A161" i="309"/>
  <c r="A162" i="309"/>
  <c r="A163" i="309"/>
  <c r="A164" i="309"/>
  <c r="A165" i="309"/>
  <c r="A166" i="309"/>
  <c r="A167" i="309"/>
  <c r="A168" i="309"/>
  <c r="A169" i="309"/>
  <c r="A170" i="309"/>
  <c r="A171" i="309"/>
  <c r="A172" i="309"/>
  <c r="A173" i="309"/>
  <c r="A174" i="309"/>
  <c r="A175" i="309"/>
  <c r="A176" i="309"/>
  <c r="A177" i="309"/>
  <c r="A178" i="309"/>
  <c r="A179" i="309"/>
  <c r="A180" i="309"/>
  <c r="A181" i="309"/>
  <c r="A182" i="309"/>
  <c r="A183" i="309"/>
  <c r="A184" i="309"/>
  <c r="A185" i="309"/>
  <c r="A186" i="309"/>
  <c r="A187" i="309"/>
  <c r="A188" i="309"/>
  <c r="A189" i="309"/>
  <c r="A190" i="309"/>
  <c r="A191" i="309"/>
  <c r="A192" i="309"/>
  <c r="A193" i="309"/>
  <c r="A194" i="309"/>
  <c r="A195" i="309"/>
  <c r="A196" i="309"/>
  <c r="A197" i="309"/>
  <c r="A198" i="309"/>
  <c r="A199" i="309"/>
  <c r="A200" i="309"/>
  <c r="A201" i="309"/>
  <c r="A202" i="309"/>
  <c r="A203" i="309"/>
  <c r="A204" i="309"/>
  <c r="A205" i="309"/>
  <c r="A206" i="309"/>
  <c r="A207" i="309"/>
  <c r="A208" i="309"/>
  <c r="A209" i="309"/>
  <c r="A210" i="309"/>
  <c r="A211" i="309"/>
  <c r="A212" i="309"/>
  <c r="A213" i="309"/>
  <c r="A214" i="309"/>
  <c r="A215" i="309"/>
  <c r="A216" i="309"/>
  <c r="A217" i="309"/>
  <c r="A218" i="309"/>
  <c r="A219" i="309"/>
  <c r="A220" i="309"/>
  <c r="A221" i="309"/>
  <c r="A222" i="309"/>
  <c r="A223" i="309"/>
  <c r="A224" i="309"/>
  <c r="A225" i="309"/>
  <c r="A226" i="309"/>
  <c r="A227" i="309"/>
  <c r="A228" i="309"/>
  <c r="A229" i="309"/>
  <c r="A230" i="309"/>
  <c r="A231" i="309"/>
  <c r="A232" i="309"/>
  <c r="A233" i="309"/>
  <c r="A234" i="309"/>
  <c r="A235" i="309"/>
  <c r="A236" i="309"/>
  <c r="A237" i="309"/>
  <c r="A238" i="309"/>
  <c r="A239" i="309"/>
  <c r="A240" i="309"/>
  <c r="A241" i="309"/>
  <c r="A242" i="309"/>
  <c r="A243" i="309"/>
  <c r="A244" i="309"/>
  <c r="A245" i="309"/>
  <c r="A246" i="309"/>
  <c r="A247" i="309"/>
  <c r="A248" i="309"/>
  <c r="A249" i="309"/>
  <c r="A250" i="309"/>
  <c r="A251" i="309"/>
  <c r="A252" i="309"/>
  <c r="A253" i="309"/>
  <c r="A254" i="309"/>
  <c r="A255" i="309"/>
  <c r="A256" i="309"/>
  <c r="A257" i="309"/>
  <c r="A258" i="309"/>
  <c r="A259" i="309"/>
  <c r="A260" i="309"/>
  <c r="A261" i="309"/>
  <c r="A262" i="309"/>
  <c r="A263" i="309"/>
  <c r="A264" i="309"/>
  <c r="A265" i="309"/>
  <c r="A266" i="309"/>
  <c r="A267" i="309"/>
  <c r="A268" i="309"/>
  <c r="A269" i="309"/>
  <c r="A270" i="309"/>
  <c r="A271" i="309"/>
  <c r="A272" i="309"/>
  <c r="A273" i="309"/>
  <c r="A274" i="309"/>
  <c r="A275" i="309"/>
  <c r="A276" i="309"/>
  <c r="A277" i="309"/>
  <c r="A278" i="309"/>
  <c r="A279" i="309"/>
  <c r="A280" i="309"/>
  <c r="A281" i="309"/>
  <c r="A282" i="309"/>
  <c r="A283" i="309"/>
  <c r="A284" i="309"/>
  <c r="A285" i="309"/>
  <c r="A286" i="309"/>
  <c r="A287" i="309"/>
  <c r="A288" i="309"/>
  <c r="A289" i="309"/>
  <c r="A290" i="309"/>
  <c r="A291" i="309"/>
  <c r="A292" i="309"/>
  <c r="A293" i="309"/>
  <c r="A294" i="309"/>
  <c r="A295" i="309"/>
  <c r="A296" i="309"/>
  <c r="A297" i="309"/>
  <c r="A298" i="309"/>
  <c r="A299" i="309"/>
  <c r="A300" i="309"/>
  <c r="A301" i="309"/>
  <c r="A302" i="309"/>
  <c r="A303" i="309"/>
  <c r="A304" i="309"/>
  <c r="A305" i="309"/>
  <c r="A306" i="309"/>
  <c r="A307" i="309"/>
  <c r="A308" i="309"/>
  <c r="A309" i="309"/>
  <c r="A310" i="309"/>
  <c r="A311" i="309"/>
  <c r="A312" i="309"/>
  <c r="A313" i="309"/>
  <c r="A314" i="309"/>
  <c r="A315" i="309"/>
  <c r="A316" i="309"/>
  <c r="A317" i="309"/>
  <c r="A318" i="309"/>
  <c r="A319" i="309"/>
  <c r="A320" i="309"/>
  <c r="A321" i="309"/>
  <c r="A322" i="309"/>
  <c r="A323" i="309"/>
  <c r="A324" i="309"/>
  <c r="A325" i="309"/>
  <c r="A326" i="309"/>
  <c r="A327" i="309"/>
  <c r="A328" i="309"/>
  <c r="A329" i="309"/>
  <c r="A330" i="309"/>
  <c r="A331" i="309"/>
  <c r="A332" i="309"/>
  <c r="A333" i="309"/>
  <c r="A334" i="309"/>
  <c r="A335" i="309"/>
  <c r="A336" i="309"/>
  <c r="A337" i="309"/>
  <c r="A338" i="309"/>
  <c r="A339" i="309"/>
  <c r="A340" i="309"/>
  <c r="A341" i="309"/>
  <c r="A342" i="309"/>
  <c r="A343" i="309"/>
  <c r="A344" i="309"/>
  <c r="A345" i="309"/>
  <c r="A346" i="309"/>
  <c r="A347" i="309"/>
  <c r="A348" i="309"/>
  <c r="A349" i="309"/>
  <c r="A350" i="309"/>
  <c r="A351" i="309"/>
  <c r="A352" i="309"/>
  <c r="A353" i="309"/>
  <c r="A354" i="309"/>
  <c r="A355" i="309"/>
  <c r="A356" i="309"/>
  <c r="A357" i="309"/>
  <c r="A358" i="309"/>
  <c r="A359" i="309"/>
  <c r="A360" i="309"/>
  <c r="A361" i="309"/>
  <c r="A362" i="309"/>
  <c r="A363" i="309"/>
  <c r="A364" i="309"/>
  <c r="A365" i="309"/>
  <c r="A366" i="309"/>
  <c r="A367" i="309"/>
  <c r="A368" i="309"/>
  <c r="A369" i="309"/>
  <c r="A370" i="309"/>
  <c r="A371" i="309"/>
  <c r="A372" i="309"/>
  <c r="A373" i="309"/>
  <c r="A374" i="309"/>
  <c r="A375" i="309"/>
  <c r="A376" i="309"/>
  <c r="A377" i="309"/>
  <c r="A378" i="309"/>
  <c r="A379" i="309"/>
  <c r="A380" i="309"/>
  <c r="A381" i="309"/>
  <c r="A382" i="309"/>
  <c r="A383" i="309"/>
  <c r="A384" i="309"/>
  <c r="A385" i="309"/>
  <c r="A386" i="309"/>
  <c r="A387" i="309"/>
  <c r="A388" i="309"/>
  <c r="A389" i="309"/>
  <c r="A390" i="309"/>
  <c r="A391" i="309"/>
  <c r="A392" i="309"/>
  <c r="A393" i="309"/>
  <c r="A394" i="309"/>
  <c r="A395" i="309"/>
  <c r="A396" i="309"/>
  <c r="A397" i="309"/>
  <c r="A398" i="309"/>
  <c r="A399" i="309"/>
  <c r="A400" i="309"/>
  <c r="A401" i="309"/>
  <c r="A402" i="309"/>
  <c r="A403" i="309"/>
  <c r="A404" i="309"/>
  <c r="A405" i="309"/>
  <c r="A406" i="309"/>
  <c r="A407" i="309"/>
  <c r="A408" i="309"/>
  <c r="A409" i="309"/>
  <c r="A410" i="309"/>
  <c r="A411" i="309"/>
  <c r="A412" i="309"/>
  <c r="A413" i="309"/>
  <c r="A414" i="309"/>
  <c r="A415" i="309"/>
  <c r="A416" i="309"/>
  <c r="A417" i="309"/>
  <c r="A418" i="309"/>
  <c r="A419" i="309"/>
  <c r="A420" i="309"/>
  <c r="A421" i="309"/>
  <c r="A422" i="309"/>
  <c r="A423" i="309"/>
  <c r="A424" i="309"/>
  <c r="A425" i="309"/>
  <c r="A426" i="309"/>
  <c r="A427" i="309"/>
  <c r="A428" i="309"/>
  <c r="A429" i="309"/>
  <c r="A430" i="309"/>
  <c r="A431" i="309"/>
  <c r="A432" i="309"/>
  <c r="A433" i="309"/>
  <c r="A434" i="309"/>
  <c r="A435" i="309"/>
  <c r="A436" i="309"/>
  <c r="A437" i="309"/>
  <c r="A438" i="309"/>
  <c r="A439" i="309"/>
  <c r="A440" i="309"/>
  <c r="A441" i="309"/>
  <c r="A442" i="309"/>
  <c r="A443" i="309"/>
  <c r="A444" i="309"/>
  <c r="A445" i="309"/>
  <c r="A446" i="309"/>
  <c r="A447" i="309"/>
  <c r="A448" i="309"/>
  <c r="A449" i="309"/>
  <c r="A450" i="309"/>
  <c r="A451" i="309"/>
  <c r="A452" i="309"/>
  <c r="A453" i="309"/>
  <c r="A454" i="309"/>
  <c r="A455" i="309"/>
  <c r="A456" i="309"/>
  <c r="A457" i="309"/>
  <c r="A458" i="309"/>
  <c r="A459" i="309"/>
  <c r="A460" i="309"/>
  <c r="A461" i="309"/>
  <c r="A462" i="309"/>
  <c r="A463" i="309"/>
  <c r="A464" i="309"/>
  <c r="A465" i="309"/>
  <c r="A466" i="309"/>
  <c r="A467" i="309"/>
  <c r="A468" i="309"/>
  <c r="A469" i="309"/>
  <c r="A470" i="309"/>
  <c r="A471" i="309"/>
  <c r="A472" i="309"/>
  <c r="A473" i="309"/>
  <c r="A474" i="309"/>
  <c r="A475" i="309"/>
  <c r="A476" i="309"/>
  <c r="A477" i="309"/>
  <c r="A478" i="309"/>
  <c r="A479" i="309"/>
  <c r="A480" i="309"/>
  <c r="A481" i="309"/>
  <c r="A482" i="309"/>
  <c r="A483" i="309"/>
  <c r="A484" i="309"/>
  <c r="A485" i="309"/>
  <c r="A486" i="309"/>
  <c r="A487" i="309"/>
  <c r="A488" i="309"/>
  <c r="A489" i="309"/>
  <c r="A490" i="309"/>
  <c r="A491" i="309"/>
  <c r="A492" i="309"/>
  <c r="A493" i="309"/>
  <c r="A494" i="309"/>
  <c r="A495" i="309"/>
  <c r="A496" i="309"/>
  <c r="A497" i="309"/>
  <c r="A498" i="309"/>
  <c r="A499" i="309"/>
  <c r="A500" i="309"/>
  <c r="A501" i="309"/>
  <c r="A502" i="309"/>
  <c r="A503" i="309"/>
  <c r="A504" i="309"/>
  <c r="A505" i="309"/>
  <c r="A506" i="309"/>
  <c r="A507" i="309"/>
  <c r="A508" i="309"/>
  <c r="A509" i="309"/>
  <c r="A510" i="309"/>
  <c r="A511" i="309"/>
  <c r="A512" i="309"/>
  <c r="A513" i="309"/>
  <c r="A514" i="309"/>
  <c r="A515" i="309"/>
  <c r="A516" i="309"/>
  <c r="A517" i="309"/>
  <c r="A518" i="309"/>
  <c r="A519" i="309"/>
  <c r="A520" i="309"/>
  <c r="A521" i="309"/>
  <c r="A522" i="309"/>
  <c r="A523" i="309"/>
  <c r="A524" i="309"/>
  <c r="A525" i="309"/>
  <c r="A526" i="309"/>
  <c r="A527" i="309"/>
  <c r="A528" i="309"/>
  <c r="A529" i="309"/>
  <c r="A530" i="309"/>
  <c r="A531" i="309"/>
  <c r="A532" i="309"/>
  <c r="A533" i="309"/>
  <c r="A534" i="309"/>
  <c r="A535" i="309"/>
  <c r="A536" i="309"/>
  <c r="A537" i="309"/>
  <c r="A538" i="309"/>
  <c r="A539" i="309"/>
  <c r="A540" i="309"/>
  <c r="A541" i="309"/>
  <c r="A542" i="309"/>
  <c r="A543" i="309"/>
  <c r="A544" i="309"/>
  <c r="A545" i="309"/>
  <c r="A546" i="309"/>
  <c r="A547" i="309"/>
  <c r="A548" i="309"/>
  <c r="A549" i="309"/>
  <c r="A550" i="309"/>
  <c r="A551" i="309"/>
  <c r="A552" i="309"/>
  <c r="A553" i="309"/>
  <c r="A554" i="309"/>
  <c r="A555" i="309"/>
  <c r="A556" i="309"/>
  <c r="A557" i="309"/>
  <c r="A558" i="309"/>
  <c r="A559" i="309"/>
  <c r="A560" i="309"/>
  <c r="A561" i="309"/>
  <c r="A562" i="309"/>
  <c r="A563" i="309"/>
  <c r="A564" i="309"/>
  <c r="A565" i="309"/>
  <c r="A566" i="309"/>
  <c r="A567" i="309"/>
  <c r="A568" i="309"/>
  <c r="A569" i="309"/>
  <c r="A570" i="309"/>
  <c r="A571" i="309"/>
  <c r="A572" i="309"/>
  <c r="A573" i="309"/>
  <c r="A574" i="309"/>
  <c r="A575" i="309"/>
  <c r="A576" i="309"/>
  <c r="A577" i="309"/>
  <c r="A578" i="309"/>
  <c r="A579" i="309"/>
  <c r="A580" i="309"/>
  <c r="A581" i="309"/>
  <c r="A582" i="309"/>
  <c r="A583" i="309"/>
  <c r="A584" i="309"/>
  <c r="A585" i="309"/>
  <c r="A586" i="309"/>
  <c r="A587" i="309"/>
  <c r="A588" i="309"/>
  <c r="A589" i="309"/>
  <c r="A590" i="309"/>
  <c r="A591" i="309"/>
  <c r="A592" i="309"/>
  <c r="A593" i="309"/>
  <c r="A594" i="309"/>
  <c r="A595" i="309"/>
  <c r="A596" i="309"/>
  <c r="A597" i="309"/>
  <c r="A598" i="309"/>
  <c r="A599" i="309"/>
  <c r="A600" i="309"/>
  <c r="A601" i="309"/>
  <c r="A602" i="309"/>
  <c r="A603" i="309"/>
  <c r="A604" i="309"/>
  <c r="A605" i="309"/>
  <c r="A606" i="309"/>
  <c r="A607" i="309"/>
  <c r="A608" i="309"/>
  <c r="A609" i="309"/>
  <c r="A610" i="309"/>
  <c r="A611" i="309"/>
  <c r="A612" i="309"/>
  <c r="A613" i="309"/>
  <c r="A614" i="309"/>
  <c r="A615" i="309"/>
  <c r="A616" i="309"/>
  <c r="A617" i="309"/>
  <c r="A618" i="309"/>
  <c r="A619" i="309"/>
  <c r="A620" i="309"/>
  <c r="A621" i="309"/>
  <c r="A622" i="309"/>
  <c r="A623" i="309"/>
  <c r="A624" i="309"/>
  <c r="A625" i="309"/>
  <c r="A626" i="309"/>
  <c r="A627" i="309"/>
  <c r="A628" i="309"/>
  <c r="A629" i="309"/>
  <c r="A630" i="309"/>
  <c r="A631" i="309"/>
  <c r="A632" i="309"/>
  <c r="A633" i="309"/>
  <c r="A634" i="309"/>
  <c r="A635" i="309"/>
  <c r="A636" i="309"/>
  <c r="A637" i="309"/>
  <c r="A638" i="309"/>
  <c r="A639" i="309"/>
  <c r="A640" i="309"/>
  <c r="A641" i="309"/>
  <c r="A642" i="309"/>
  <c r="A643" i="309"/>
  <c r="A644" i="309"/>
  <c r="A645" i="309"/>
  <c r="A646" i="309"/>
  <c r="A647" i="309"/>
  <c r="A648" i="309"/>
  <c r="A649" i="309"/>
  <c r="A650" i="309"/>
  <c r="A651" i="309"/>
  <c r="A652" i="309"/>
  <c r="A653" i="309"/>
  <c r="A654" i="309"/>
  <c r="A655" i="309"/>
  <c r="A656" i="309"/>
  <c r="A657" i="309"/>
  <c r="A658" i="309"/>
  <c r="A659" i="309"/>
  <c r="A660" i="309"/>
  <c r="A661" i="309"/>
  <c r="A662" i="309"/>
  <c r="A663" i="309"/>
  <c r="A664" i="309"/>
  <c r="A665" i="309"/>
  <c r="A666" i="309"/>
  <c r="A667" i="309"/>
  <c r="A668" i="309"/>
  <c r="A669" i="309"/>
  <c r="A670" i="309"/>
  <c r="A671" i="309"/>
  <c r="A672" i="309"/>
  <c r="A673" i="309"/>
  <c r="A674" i="309"/>
  <c r="A675" i="309"/>
  <c r="A676" i="309"/>
  <c r="A677" i="309"/>
  <c r="A678" i="309"/>
  <c r="A679" i="309"/>
  <c r="A680" i="309"/>
  <c r="A681" i="309"/>
  <c r="A682" i="309"/>
  <c r="A683" i="309"/>
  <c r="A684" i="309"/>
  <c r="A685" i="309"/>
  <c r="A686" i="309"/>
  <c r="A687" i="309"/>
  <c r="A688" i="309"/>
  <c r="A689" i="309"/>
  <c r="A690" i="309"/>
  <c r="A691" i="309"/>
  <c r="A692" i="309"/>
  <c r="A693" i="309"/>
  <c r="A694" i="309"/>
  <c r="A695" i="309"/>
  <c r="A696" i="309"/>
  <c r="A697" i="309"/>
  <c r="A698" i="309"/>
  <c r="A699" i="309"/>
  <c r="A700" i="309"/>
  <c r="A701" i="309"/>
  <c r="A702" i="309"/>
  <c r="A703" i="309"/>
  <c r="A704" i="309"/>
  <c r="A705" i="309"/>
  <c r="A706" i="309"/>
  <c r="A707" i="309"/>
  <c r="A708" i="309"/>
  <c r="A709" i="309"/>
  <c r="A710" i="309"/>
  <c r="A711" i="309"/>
  <c r="A712" i="309"/>
  <c r="A713" i="309"/>
  <c r="A714" i="309"/>
  <c r="A715" i="309"/>
  <c r="A716" i="309"/>
  <c r="A717" i="309"/>
  <c r="A718" i="309"/>
  <c r="A719" i="309"/>
  <c r="A720" i="309"/>
  <c r="A721" i="309"/>
  <c r="A722" i="309"/>
  <c r="A723" i="309"/>
  <c r="A724" i="309"/>
  <c r="A725" i="309"/>
  <c r="A726" i="309"/>
  <c r="A727" i="309"/>
  <c r="A728" i="309"/>
  <c r="A729" i="309"/>
  <c r="A730" i="309"/>
  <c r="A731" i="309"/>
  <c r="A732" i="309"/>
  <c r="A733" i="309"/>
  <c r="A734" i="309"/>
  <c r="A735" i="309"/>
  <c r="A736" i="309"/>
  <c r="A737" i="309"/>
  <c r="A738" i="309"/>
  <c r="A739" i="309"/>
  <c r="A740" i="309"/>
  <c r="A741" i="309"/>
  <c r="A742" i="309"/>
  <c r="A743" i="309"/>
  <c r="A744" i="309"/>
  <c r="A745" i="309"/>
  <c r="A746" i="309"/>
  <c r="A747" i="309"/>
  <c r="A748" i="309"/>
  <c r="A749" i="309"/>
  <c r="A750" i="309"/>
  <c r="A751" i="309"/>
  <c r="A752" i="309"/>
  <c r="A753" i="309"/>
  <c r="A754" i="309"/>
  <c r="A755" i="309"/>
  <c r="A756" i="309"/>
  <c r="A757" i="309"/>
  <c r="A758" i="309"/>
  <c r="A759" i="309"/>
  <c r="A760" i="309"/>
  <c r="A761" i="309"/>
  <c r="A762" i="309"/>
  <c r="A763" i="309"/>
  <c r="A764" i="309"/>
  <c r="A765" i="309"/>
  <c r="A766" i="309"/>
  <c r="A767" i="309"/>
  <c r="A768" i="309"/>
  <c r="A769" i="309"/>
  <c r="A770" i="309"/>
  <c r="A771" i="309"/>
  <c r="A772" i="309"/>
  <c r="A773" i="309"/>
  <c r="A774" i="309"/>
  <c r="A775" i="309"/>
  <c r="A776" i="309"/>
  <c r="A777" i="309"/>
  <c r="A778" i="309"/>
  <c r="A779" i="309"/>
  <c r="A780" i="309"/>
  <c r="A781" i="309"/>
  <c r="A782" i="309"/>
  <c r="A783" i="309"/>
  <c r="A784" i="309"/>
  <c r="A785" i="309"/>
  <c r="A786" i="309"/>
  <c r="A787" i="309"/>
  <c r="A788" i="309"/>
  <c r="A789" i="309"/>
  <c r="A790" i="309"/>
  <c r="A791" i="309"/>
  <c r="A792" i="309"/>
  <c r="A793" i="309"/>
  <c r="A794" i="309"/>
  <c r="A795" i="309"/>
  <c r="A796" i="309"/>
  <c r="A797" i="309"/>
  <c r="A798" i="309"/>
  <c r="A799" i="309"/>
  <c r="A800" i="309"/>
  <c r="A801" i="309"/>
  <c r="A802" i="309"/>
  <c r="A803" i="309"/>
  <c r="A804" i="309"/>
  <c r="A805" i="309"/>
  <c r="A806" i="309"/>
  <c r="A807" i="309"/>
  <c r="A808" i="309"/>
  <c r="A809" i="309"/>
  <c r="A810" i="309"/>
  <c r="A811" i="309"/>
  <c r="A812" i="309"/>
  <c r="A813" i="309"/>
  <c r="A814" i="309"/>
  <c r="A815" i="309"/>
  <c r="A816" i="309"/>
  <c r="A817" i="309"/>
  <c r="A818" i="309"/>
  <c r="A819" i="309"/>
  <c r="A820" i="309"/>
  <c r="A821" i="309"/>
  <c r="A822" i="309"/>
  <c r="A823" i="309"/>
  <c r="A824" i="309"/>
  <c r="A825" i="309"/>
  <c r="A826" i="309"/>
  <c r="A827" i="309"/>
  <c r="A828" i="309"/>
  <c r="A829" i="309"/>
  <c r="A830" i="309"/>
  <c r="A831" i="309"/>
  <c r="A832" i="309"/>
  <c r="A833" i="309"/>
  <c r="A834" i="309"/>
  <c r="A835" i="309"/>
  <c r="A836" i="309"/>
  <c r="A837" i="309"/>
  <c r="A838" i="309"/>
  <c r="A839" i="309"/>
  <c r="A840" i="309"/>
  <c r="A841" i="309"/>
  <c r="A842" i="309"/>
  <c r="A843" i="309"/>
  <c r="A844" i="309"/>
  <c r="A845" i="309"/>
  <c r="A846" i="309"/>
  <c r="A847" i="309"/>
  <c r="A848" i="309"/>
  <c r="A849" i="309"/>
  <c r="A850" i="309"/>
  <c r="A851" i="309"/>
  <c r="A852" i="309"/>
  <c r="A853" i="309"/>
  <c r="A854" i="309"/>
  <c r="A855" i="309"/>
  <c r="A856" i="309"/>
  <c r="A857" i="309"/>
  <c r="A858" i="309"/>
  <c r="A859" i="309"/>
  <c r="A860" i="309"/>
  <c r="A861" i="309"/>
  <c r="A862" i="309"/>
  <c r="A863" i="309"/>
  <c r="A864" i="309"/>
  <c r="A865" i="309"/>
  <c r="A866" i="309"/>
  <c r="A867" i="309"/>
  <c r="A868" i="309"/>
  <c r="A869" i="309"/>
  <c r="A870" i="309"/>
  <c r="A871" i="309"/>
  <c r="A872" i="309"/>
  <c r="A873" i="309"/>
  <c r="A874" i="309"/>
  <c r="A875" i="309"/>
  <c r="A876" i="309"/>
  <c r="A877" i="309"/>
  <c r="A878" i="309"/>
  <c r="A879" i="309"/>
  <c r="A880" i="309"/>
  <c r="A881" i="309"/>
  <c r="A882" i="309"/>
  <c r="A883" i="309"/>
  <c r="A884" i="309"/>
  <c r="A885" i="309"/>
  <c r="A886" i="309"/>
  <c r="A887" i="309"/>
  <c r="A888" i="309"/>
  <c r="A889" i="309"/>
  <c r="A890" i="309"/>
  <c r="A891" i="309"/>
  <c r="A892" i="309"/>
  <c r="A893" i="309"/>
  <c r="A894" i="309"/>
  <c r="A895" i="309"/>
  <c r="A896" i="309"/>
  <c r="A897" i="309"/>
  <c r="A898" i="309"/>
  <c r="A899" i="309"/>
  <c r="A900" i="309"/>
  <c r="A901" i="309"/>
  <c r="A902" i="309"/>
  <c r="A903" i="309"/>
  <c r="A904" i="309"/>
  <c r="A905" i="309"/>
  <c r="A906" i="309"/>
  <c r="A907" i="309"/>
  <c r="A908" i="309"/>
  <c r="A909" i="309"/>
  <c r="A910" i="309"/>
  <c r="A911" i="309"/>
  <c r="A912" i="309"/>
  <c r="A913" i="309"/>
  <c r="A914" i="309"/>
  <c r="A915" i="309"/>
  <c r="A916" i="309"/>
  <c r="A917" i="309"/>
  <c r="A918" i="309"/>
  <c r="A919" i="309"/>
  <c r="A920" i="309"/>
  <c r="A921" i="309"/>
  <c r="A922" i="309"/>
  <c r="A923" i="309"/>
  <c r="A924" i="309"/>
  <c r="A925" i="309"/>
  <c r="A926" i="309"/>
  <c r="A927" i="309"/>
  <c r="A928" i="309"/>
  <c r="A929" i="309"/>
  <c r="A930" i="309"/>
  <c r="A931" i="309"/>
  <c r="A932" i="309"/>
  <c r="A933" i="309"/>
  <c r="A934" i="309"/>
  <c r="A935" i="309"/>
  <c r="A936" i="309"/>
  <c r="A937" i="309"/>
  <c r="A938" i="309"/>
  <c r="A939" i="309"/>
  <c r="A940" i="309"/>
  <c r="A941" i="309"/>
  <c r="A942" i="309"/>
  <c r="A943" i="309"/>
  <c r="A944" i="309"/>
  <c r="A945" i="309"/>
  <c r="A946" i="309"/>
  <c r="A947" i="309"/>
  <c r="A948" i="309"/>
  <c r="A949" i="309"/>
  <c r="A950" i="309"/>
  <c r="A951" i="309"/>
  <c r="A952" i="309"/>
  <c r="A953" i="309"/>
  <c r="A954" i="309"/>
  <c r="A955" i="309"/>
  <c r="A956" i="309"/>
  <c r="A957" i="309"/>
  <c r="A958" i="309"/>
  <c r="A959" i="309"/>
  <c r="A960" i="309"/>
  <c r="A961" i="309"/>
  <c r="A962" i="309"/>
  <c r="A963" i="309"/>
  <c r="A964" i="309"/>
  <c r="A965" i="309"/>
  <c r="A966" i="309"/>
  <c r="A967" i="309"/>
  <c r="A968" i="309"/>
  <c r="A969" i="309"/>
  <c r="A970" i="309"/>
  <c r="A971" i="309"/>
  <c r="A972" i="309"/>
  <c r="A973" i="309"/>
  <c r="A974" i="309"/>
  <c r="A975" i="309"/>
  <c r="A976" i="309"/>
  <c r="A977" i="309"/>
  <c r="A978" i="309"/>
  <c r="A979" i="309"/>
  <c r="A980" i="309"/>
  <c r="A981" i="309"/>
  <c r="A982" i="309"/>
  <c r="A983" i="309"/>
  <c r="A984" i="309"/>
  <c r="A985" i="309"/>
  <c r="A986" i="309"/>
  <c r="A987" i="309"/>
  <c r="A988" i="309"/>
  <c r="A989" i="309"/>
  <c r="A990" i="309"/>
  <c r="A991" i="309"/>
  <c r="A992" i="309"/>
  <c r="A993" i="309"/>
  <c r="A994" i="309"/>
  <c r="A995" i="309"/>
  <c r="A996" i="309"/>
  <c r="A997" i="309"/>
  <c r="A998" i="309"/>
  <c r="A999" i="309"/>
  <c r="A1000" i="309"/>
  <c r="A1001" i="309"/>
  <c r="A1002" i="309"/>
  <c r="A1003" i="309"/>
  <c r="A1004" i="309"/>
  <c r="A1005" i="309"/>
  <c r="A1006" i="309"/>
  <c r="A1007" i="309"/>
  <c r="A1008" i="309"/>
  <c r="A1009" i="309"/>
  <c r="A1010" i="309"/>
  <c r="A1011" i="309"/>
  <c r="A1012" i="309"/>
  <c r="A1013" i="309"/>
  <c r="M1" i="309"/>
  <c r="J18" i="310"/>
  <c r="J20" i="310"/>
  <c r="X1" i="310"/>
  <c r="V20" i="310" l="1"/>
  <c r="L20" i="310"/>
  <c r="P20" i="310" s="1"/>
  <c r="V18" i="310"/>
  <c r="L18" i="310"/>
  <c r="P18" i="310" s="1"/>
  <c r="V16" i="310"/>
  <c r="L16" i="310"/>
  <c r="P16" i="310" s="1"/>
  <c r="A14" i="309"/>
  <c r="M8" i="309"/>
  <c r="T20" i="310" s="1"/>
  <c r="X20" i="310" s="1"/>
  <c r="M7" i="309"/>
  <c r="T18" i="310" s="1"/>
  <c r="M6" i="309"/>
  <c r="M5" i="309" l="1"/>
  <c r="T16" i="310"/>
  <c r="X16" i="310" s="1"/>
  <c r="X18" i="310"/>
  <c r="X22" i="310" s="1"/>
  <c r="X29" i="310" s="1"/>
  <c r="P22" i="310"/>
  <c r="P29" i="310" s="1"/>
  <c r="A56" i="204" l="1"/>
  <c r="B7" i="308" l="1"/>
  <c r="E12" i="308" s="1"/>
  <c r="A7" i="308"/>
  <c r="A7" i="307"/>
  <c r="B7" i="307"/>
  <c r="E12" i="307" s="1"/>
  <c r="A1019" i="308"/>
  <c r="A1018" i="308"/>
  <c r="A1017" i="308"/>
  <c r="A1016" i="308"/>
  <c r="A1015" i="308"/>
  <c r="A1014" i="308"/>
  <c r="A1013" i="308"/>
  <c r="A1012" i="308"/>
  <c r="A1011" i="308"/>
  <c r="A1010" i="308"/>
  <c r="A1009" i="308"/>
  <c r="A1008" i="308"/>
  <c r="A1007" i="308"/>
  <c r="A1006" i="308"/>
  <c r="A1005" i="308"/>
  <c r="A1004" i="308"/>
  <c r="A1003" i="308"/>
  <c r="A1002" i="308"/>
  <c r="A1001" i="308"/>
  <c r="A1000" i="308"/>
  <c r="A999" i="308"/>
  <c r="A998" i="308"/>
  <c r="A997" i="308"/>
  <c r="A996" i="308"/>
  <c r="A995" i="308"/>
  <c r="A994" i="308"/>
  <c r="A993" i="308"/>
  <c r="A992" i="308"/>
  <c r="A991" i="308"/>
  <c r="A990" i="308"/>
  <c r="A989" i="308"/>
  <c r="A988" i="308"/>
  <c r="A987" i="308"/>
  <c r="A986" i="308"/>
  <c r="A985" i="308"/>
  <c r="A984" i="308"/>
  <c r="A983" i="308"/>
  <c r="A982" i="308"/>
  <c r="A981" i="308"/>
  <c r="A980" i="308"/>
  <c r="A979" i="308"/>
  <c r="A978" i="308"/>
  <c r="A977" i="308"/>
  <c r="A976" i="308"/>
  <c r="A975" i="308"/>
  <c r="A974" i="308"/>
  <c r="A973" i="308"/>
  <c r="A972" i="308"/>
  <c r="A971" i="308"/>
  <c r="A970" i="308"/>
  <c r="A969" i="308"/>
  <c r="A968" i="308"/>
  <c r="A967" i="308"/>
  <c r="A966" i="308"/>
  <c r="A965" i="308"/>
  <c r="A964" i="308"/>
  <c r="A963" i="308"/>
  <c r="A962" i="308"/>
  <c r="A961" i="308"/>
  <c r="A960" i="308"/>
  <c r="A959" i="308"/>
  <c r="A958" i="308"/>
  <c r="A957" i="308"/>
  <c r="A956" i="308"/>
  <c r="A955" i="308"/>
  <c r="A954" i="308"/>
  <c r="A953" i="308"/>
  <c r="A952" i="308"/>
  <c r="A951" i="308"/>
  <c r="A950" i="308"/>
  <c r="A949" i="308"/>
  <c r="A948" i="308"/>
  <c r="A947" i="308"/>
  <c r="A946" i="308"/>
  <c r="A945" i="308"/>
  <c r="A944" i="308"/>
  <c r="A943" i="308"/>
  <c r="A942" i="308"/>
  <c r="A941" i="308"/>
  <c r="A940" i="308"/>
  <c r="A939" i="308"/>
  <c r="A938" i="308"/>
  <c r="A937" i="308"/>
  <c r="A936" i="308"/>
  <c r="A935" i="308"/>
  <c r="A934" i="308"/>
  <c r="A933" i="308"/>
  <c r="A932" i="308"/>
  <c r="A931" i="308"/>
  <c r="A930" i="308"/>
  <c r="A929" i="308"/>
  <c r="A928" i="308"/>
  <c r="A927" i="308"/>
  <c r="A926" i="308"/>
  <c r="A925" i="308"/>
  <c r="A924" i="308"/>
  <c r="A923" i="308"/>
  <c r="A922" i="308"/>
  <c r="A921" i="308"/>
  <c r="A920" i="308"/>
  <c r="A919" i="308"/>
  <c r="A918" i="308"/>
  <c r="A917" i="308"/>
  <c r="A916" i="308"/>
  <c r="A915" i="308"/>
  <c r="A914" i="308"/>
  <c r="A913" i="308"/>
  <c r="A912" i="308"/>
  <c r="A911" i="308"/>
  <c r="A910" i="308"/>
  <c r="A909" i="308"/>
  <c r="A908" i="308"/>
  <c r="A907" i="308"/>
  <c r="A906" i="308"/>
  <c r="A905" i="308"/>
  <c r="A904" i="308"/>
  <c r="A903" i="308"/>
  <c r="A902" i="308"/>
  <c r="A901" i="308"/>
  <c r="A900" i="308"/>
  <c r="A899" i="308"/>
  <c r="A898" i="308"/>
  <c r="A897" i="308"/>
  <c r="A896" i="308"/>
  <c r="A895" i="308"/>
  <c r="A894" i="308"/>
  <c r="A893" i="308"/>
  <c r="A892" i="308"/>
  <c r="A891" i="308"/>
  <c r="A890" i="308"/>
  <c r="A889" i="308"/>
  <c r="A888" i="308"/>
  <c r="A887" i="308"/>
  <c r="A886" i="308"/>
  <c r="A885" i="308"/>
  <c r="A884" i="308"/>
  <c r="A883" i="308"/>
  <c r="A882" i="308"/>
  <c r="A881" i="308"/>
  <c r="A880" i="308"/>
  <c r="A879" i="308"/>
  <c r="A878" i="308"/>
  <c r="A877" i="308"/>
  <c r="A876" i="308"/>
  <c r="A875" i="308"/>
  <c r="A874" i="308"/>
  <c r="A873" i="308"/>
  <c r="A872" i="308"/>
  <c r="A871" i="308"/>
  <c r="A870" i="308"/>
  <c r="A869" i="308"/>
  <c r="A868" i="308"/>
  <c r="A867" i="308"/>
  <c r="A866" i="308"/>
  <c r="A865" i="308"/>
  <c r="A864" i="308"/>
  <c r="A863" i="308"/>
  <c r="A862" i="308"/>
  <c r="A861" i="308"/>
  <c r="A860" i="308"/>
  <c r="A859" i="308"/>
  <c r="A858" i="308"/>
  <c r="A857" i="308"/>
  <c r="A856" i="308"/>
  <c r="A855" i="308"/>
  <c r="A854" i="308"/>
  <c r="A853" i="308"/>
  <c r="A852" i="308"/>
  <c r="A851" i="308"/>
  <c r="A850" i="308"/>
  <c r="A849" i="308"/>
  <c r="A848" i="308"/>
  <c r="A847" i="308"/>
  <c r="A846" i="308"/>
  <c r="A845" i="308"/>
  <c r="A844" i="308"/>
  <c r="A843" i="308"/>
  <c r="A842" i="308"/>
  <c r="A841" i="308"/>
  <c r="A840" i="308"/>
  <c r="A839" i="308"/>
  <c r="A838" i="308"/>
  <c r="A837" i="308"/>
  <c r="A836" i="308"/>
  <c r="A835" i="308"/>
  <c r="A834" i="308"/>
  <c r="A833" i="308"/>
  <c r="A832" i="308"/>
  <c r="A831" i="308"/>
  <c r="A830" i="308"/>
  <c r="A829" i="308"/>
  <c r="A828" i="308"/>
  <c r="A827" i="308"/>
  <c r="A826" i="308"/>
  <c r="A825" i="308"/>
  <c r="A824" i="308"/>
  <c r="A823" i="308"/>
  <c r="A822" i="308"/>
  <c r="A821" i="308"/>
  <c r="A820" i="308"/>
  <c r="A819" i="308"/>
  <c r="A818" i="308"/>
  <c r="A817" i="308"/>
  <c r="A816" i="308"/>
  <c r="A815" i="308"/>
  <c r="A814" i="308"/>
  <c r="A813" i="308"/>
  <c r="A812" i="308"/>
  <c r="A811" i="308"/>
  <c r="A810" i="308"/>
  <c r="A809" i="308"/>
  <c r="A808" i="308"/>
  <c r="A807" i="308"/>
  <c r="A806" i="308"/>
  <c r="A805" i="308"/>
  <c r="A804" i="308"/>
  <c r="A803" i="308"/>
  <c r="A802" i="308"/>
  <c r="A801" i="308"/>
  <c r="A800" i="308"/>
  <c r="A799" i="308"/>
  <c r="A798" i="308"/>
  <c r="A797" i="308"/>
  <c r="A796" i="308"/>
  <c r="A795" i="308"/>
  <c r="A794" i="308"/>
  <c r="A793" i="308"/>
  <c r="A792" i="308"/>
  <c r="A791" i="308"/>
  <c r="A790" i="308"/>
  <c r="A789" i="308"/>
  <c r="A788" i="308"/>
  <c r="A787" i="308"/>
  <c r="A786" i="308"/>
  <c r="A785" i="308"/>
  <c r="A784" i="308"/>
  <c r="A783" i="308"/>
  <c r="A782" i="308"/>
  <c r="A781" i="308"/>
  <c r="A780" i="308"/>
  <c r="A779" i="308"/>
  <c r="A778" i="308"/>
  <c r="A777" i="308"/>
  <c r="A776" i="308"/>
  <c r="A775" i="308"/>
  <c r="A774" i="308"/>
  <c r="A773" i="308"/>
  <c r="A772" i="308"/>
  <c r="A771" i="308"/>
  <c r="A770" i="308"/>
  <c r="A769" i="308"/>
  <c r="A768" i="308"/>
  <c r="A767" i="308"/>
  <c r="A766" i="308"/>
  <c r="A765" i="308"/>
  <c r="A764" i="308"/>
  <c r="A763" i="308"/>
  <c r="A762" i="308"/>
  <c r="A761" i="308"/>
  <c r="A760" i="308"/>
  <c r="A759" i="308"/>
  <c r="A758" i="308"/>
  <c r="A757" i="308"/>
  <c r="A756" i="308"/>
  <c r="A755" i="308"/>
  <c r="A754" i="308"/>
  <c r="A753" i="308"/>
  <c r="A752" i="308"/>
  <c r="A751" i="308"/>
  <c r="A750" i="308"/>
  <c r="A749" i="308"/>
  <c r="A748" i="308"/>
  <c r="A747" i="308"/>
  <c r="A746" i="308"/>
  <c r="A745" i="308"/>
  <c r="A744" i="308"/>
  <c r="A743" i="308"/>
  <c r="A742" i="308"/>
  <c r="A741" i="308"/>
  <c r="A740" i="308"/>
  <c r="A739" i="308"/>
  <c r="A738" i="308"/>
  <c r="A737" i="308"/>
  <c r="A736" i="308"/>
  <c r="A735" i="308"/>
  <c r="A734" i="308"/>
  <c r="A733" i="308"/>
  <c r="A732" i="308"/>
  <c r="A731" i="308"/>
  <c r="A730" i="308"/>
  <c r="A729" i="308"/>
  <c r="A728" i="308"/>
  <c r="A727" i="308"/>
  <c r="A726" i="308"/>
  <c r="A725" i="308"/>
  <c r="A724" i="308"/>
  <c r="A723" i="308"/>
  <c r="A722" i="308"/>
  <c r="A721" i="308"/>
  <c r="A720" i="308"/>
  <c r="A719" i="308"/>
  <c r="A718" i="308"/>
  <c r="A717" i="308"/>
  <c r="A716" i="308"/>
  <c r="A715" i="308"/>
  <c r="A714" i="308"/>
  <c r="A713" i="308"/>
  <c r="A712" i="308"/>
  <c r="A711" i="308"/>
  <c r="A710" i="308"/>
  <c r="A709" i="308"/>
  <c r="A708" i="308"/>
  <c r="A707" i="308"/>
  <c r="A706" i="308"/>
  <c r="A705" i="308"/>
  <c r="A704" i="308"/>
  <c r="A703" i="308"/>
  <c r="A702" i="308"/>
  <c r="A701" i="308"/>
  <c r="A700" i="308"/>
  <c r="A699" i="308"/>
  <c r="A698" i="308"/>
  <c r="A697" i="308"/>
  <c r="A696" i="308"/>
  <c r="A695" i="308"/>
  <c r="A694" i="308"/>
  <c r="A693" i="308"/>
  <c r="A692" i="308"/>
  <c r="A691" i="308"/>
  <c r="A690" i="308"/>
  <c r="A689" i="308"/>
  <c r="A688" i="308"/>
  <c r="A687" i="308"/>
  <c r="A686" i="308"/>
  <c r="A685" i="308"/>
  <c r="A684" i="308"/>
  <c r="A683" i="308"/>
  <c r="A682" i="308"/>
  <c r="A681" i="308"/>
  <c r="A680" i="308"/>
  <c r="A679" i="308"/>
  <c r="A678" i="308"/>
  <c r="A677" i="308"/>
  <c r="A676" i="308"/>
  <c r="A675" i="308"/>
  <c r="A674" i="308"/>
  <c r="A673" i="308"/>
  <c r="A672" i="308"/>
  <c r="A671" i="308"/>
  <c r="A670" i="308"/>
  <c r="A669" i="308"/>
  <c r="A668" i="308"/>
  <c r="A667" i="308"/>
  <c r="A666" i="308"/>
  <c r="A665" i="308"/>
  <c r="A664" i="308"/>
  <c r="A663" i="308"/>
  <c r="A662" i="308"/>
  <c r="A661" i="308"/>
  <c r="A660" i="308"/>
  <c r="A659" i="308"/>
  <c r="A658" i="308"/>
  <c r="A657" i="308"/>
  <c r="A656" i="308"/>
  <c r="A655" i="308"/>
  <c r="A654" i="308"/>
  <c r="A653" i="308"/>
  <c r="A652" i="308"/>
  <c r="A651" i="308"/>
  <c r="A650" i="308"/>
  <c r="A649" i="308"/>
  <c r="A648" i="308"/>
  <c r="A647" i="308"/>
  <c r="A646" i="308"/>
  <c r="A645" i="308"/>
  <c r="A644" i="308"/>
  <c r="A643" i="308"/>
  <c r="A642" i="308"/>
  <c r="A641" i="308"/>
  <c r="A640" i="308"/>
  <c r="A639" i="308"/>
  <c r="A638" i="308"/>
  <c r="A637" i="308"/>
  <c r="A636" i="308"/>
  <c r="A635" i="308"/>
  <c r="A634" i="308"/>
  <c r="A633" i="308"/>
  <c r="A632" i="308"/>
  <c r="A631" i="308"/>
  <c r="A630" i="308"/>
  <c r="A629" i="308"/>
  <c r="A628" i="308"/>
  <c r="A627" i="308"/>
  <c r="A626" i="308"/>
  <c r="A625" i="308"/>
  <c r="A624" i="308"/>
  <c r="A623" i="308"/>
  <c r="A622" i="308"/>
  <c r="A621" i="308"/>
  <c r="A620" i="308"/>
  <c r="A619" i="308"/>
  <c r="A618" i="308"/>
  <c r="A617" i="308"/>
  <c r="A616" i="308"/>
  <c r="A615" i="308"/>
  <c r="A614" i="308"/>
  <c r="A613" i="308"/>
  <c r="A612" i="308"/>
  <c r="A611" i="308"/>
  <c r="A610" i="308"/>
  <c r="A609" i="308"/>
  <c r="A608" i="308"/>
  <c r="A607" i="308"/>
  <c r="A606" i="308"/>
  <c r="A605" i="308"/>
  <c r="A604" i="308"/>
  <c r="A603" i="308"/>
  <c r="A602" i="308"/>
  <c r="A601" i="308"/>
  <c r="A600" i="308"/>
  <c r="A599" i="308"/>
  <c r="A598" i="308"/>
  <c r="A597" i="308"/>
  <c r="A596" i="308"/>
  <c r="A595" i="308"/>
  <c r="A594" i="308"/>
  <c r="A593" i="308"/>
  <c r="A592" i="308"/>
  <c r="A591" i="308"/>
  <c r="A590" i="308"/>
  <c r="A589" i="308"/>
  <c r="A588" i="308"/>
  <c r="A587" i="308"/>
  <c r="A586" i="308"/>
  <c r="A585" i="308"/>
  <c r="A584" i="308"/>
  <c r="A583" i="308"/>
  <c r="A582" i="308"/>
  <c r="A581" i="308"/>
  <c r="A580" i="308"/>
  <c r="A579" i="308"/>
  <c r="A578" i="308"/>
  <c r="A577" i="308"/>
  <c r="A576" i="308"/>
  <c r="A575" i="308"/>
  <c r="A574" i="308"/>
  <c r="A573" i="308"/>
  <c r="A572" i="308"/>
  <c r="A571" i="308"/>
  <c r="A570" i="308"/>
  <c r="A569" i="308"/>
  <c r="A568" i="308"/>
  <c r="A567" i="308"/>
  <c r="A566" i="308"/>
  <c r="A565" i="308"/>
  <c r="A564" i="308"/>
  <c r="A563" i="308"/>
  <c r="A562" i="308"/>
  <c r="A561" i="308"/>
  <c r="A560" i="308"/>
  <c r="A559" i="308"/>
  <c r="A558" i="308"/>
  <c r="A557" i="308"/>
  <c r="A556" i="308"/>
  <c r="A555" i="308"/>
  <c r="A554" i="308"/>
  <c r="A553" i="308"/>
  <c r="A552" i="308"/>
  <c r="A551" i="308"/>
  <c r="A550" i="308"/>
  <c r="A549" i="308"/>
  <c r="A548" i="308"/>
  <c r="A547" i="308"/>
  <c r="A546" i="308"/>
  <c r="A545" i="308"/>
  <c r="A544" i="308"/>
  <c r="A543" i="308"/>
  <c r="A542" i="308"/>
  <c r="A541" i="308"/>
  <c r="A540" i="308"/>
  <c r="A539" i="308"/>
  <c r="A538" i="308"/>
  <c r="A537" i="308"/>
  <c r="A536" i="308"/>
  <c r="A535" i="308"/>
  <c r="A534" i="308"/>
  <c r="A533" i="308"/>
  <c r="A532" i="308"/>
  <c r="A531" i="308"/>
  <c r="A530" i="308"/>
  <c r="A529" i="308"/>
  <c r="A528" i="308"/>
  <c r="A527" i="308"/>
  <c r="A526" i="308"/>
  <c r="A525" i="308"/>
  <c r="A524" i="308"/>
  <c r="A523" i="308"/>
  <c r="A522" i="308"/>
  <c r="A521" i="308"/>
  <c r="A520" i="308"/>
  <c r="A519" i="308"/>
  <c r="A518" i="308"/>
  <c r="A517" i="308"/>
  <c r="A516" i="308"/>
  <c r="A515" i="308"/>
  <c r="A514" i="308"/>
  <c r="A513" i="308"/>
  <c r="A512" i="308"/>
  <c r="A511" i="308"/>
  <c r="A510" i="308"/>
  <c r="A509" i="308"/>
  <c r="A508" i="308"/>
  <c r="A507" i="308"/>
  <c r="A506" i="308"/>
  <c r="A505" i="308"/>
  <c r="A504" i="308"/>
  <c r="A503" i="308"/>
  <c r="A502" i="308"/>
  <c r="A501" i="308"/>
  <c r="A500" i="308"/>
  <c r="A499" i="308"/>
  <c r="A498" i="308"/>
  <c r="A497" i="308"/>
  <c r="A496" i="308"/>
  <c r="A495" i="308"/>
  <c r="A494" i="308"/>
  <c r="A493" i="308"/>
  <c r="A492" i="308"/>
  <c r="A491" i="308"/>
  <c r="A490" i="308"/>
  <c r="A489" i="308"/>
  <c r="A488" i="308"/>
  <c r="A487" i="308"/>
  <c r="A486" i="308"/>
  <c r="A485" i="308"/>
  <c r="A484" i="308"/>
  <c r="A483" i="308"/>
  <c r="A482" i="308"/>
  <c r="A481" i="308"/>
  <c r="A480" i="308"/>
  <c r="A479" i="308"/>
  <c r="A478" i="308"/>
  <c r="A477" i="308"/>
  <c r="A476" i="308"/>
  <c r="A475" i="308"/>
  <c r="A474" i="308"/>
  <c r="A473" i="308"/>
  <c r="A472" i="308"/>
  <c r="A471" i="308"/>
  <c r="A470" i="308"/>
  <c r="A469" i="308"/>
  <c r="A468" i="308"/>
  <c r="A467" i="308"/>
  <c r="A466" i="308"/>
  <c r="A465" i="308"/>
  <c r="A464" i="308"/>
  <c r="A463" i="308"/>
  <c r="A462" i="308"/>
  <c r="A461" i="308"/>
  <c r="A460" i="308"/>
  <c r="A459" i="308"/>
  <c r="A458" i="308"/>
  <c r="A457" i="308"/>
  <c r="A456" i="308"/>
  <c r="A455" i="308"/>
  <c r="A454" i="308"/>
  <c r="A453" i="308"/>
  <c r="A452" i="308"/>
  <c r="A451" i="308"/>
  <c r="A450" i="308"/>
  <c r="A449" i="308"/>
  <c r="A448" i="308"/>
  <c r="A447" i="308"/>
  <c r="A446" i="308"/>
  <c r="A445" i="308"/>
  <c r="A444" i="308"/>
  <c r="A443" i="308"/>
  <c r="A442" i="308"/>
  <c r="A441" i="308"/>
  <c r="A440" i="308"/>
  <c r="A439" i="308"/>
  <c r="A438" i="308"/>
  <c r="A437" i="308"/>
  <c r="A436" i="308"/>
  <c r="A435" i="308"/>
  <c r="A434" i="308"/>
  <c r="A433" i="308"/>
  <c r="A432" i="308"/>
  <c r="A431" i="308"/>
  <c r="A430" i="308"/>
  <c r="A429" i="308"/>
  <c r="A428" i="308"/>
  <c r="A427" i="308"/>
  <c r="A426" i="308"/>
  <c r="A425" i="308"/>
  <c r="A424" i="308"/>
  <c r="A423" i="308"/>
  <c r="A422" i="308"/>
  <c r="A421" i="308"/>
  <c r="A420" i="308"/>
  <c r="A419" i="308"/>
  <c r="A418" i="308"/>
  <c r="A417" i="308"/>
  <c r="A416" i="308"/>
  <c r="A415" i="308"/>
  <c r="A414" i="308"/>
  <c r="A413" i="308"/>
  <c r="A412" i="308"/>
  <c r="A411" i="308"/>
  <c r="A410" i="308"/>
  <c r="A409" i="308"/>
  <c r="A408" i="308"/>
  <c r="A407" i="308"/>
  <c r="A406" i="308"/>
  <c r="A405" i="308"/>
  <c r="A404" i="308"/>
  <c r="A403" i="308"/>
  <c r="A402" i="308"/>
  <c r="A401" i="308"/>
  <c r="A400" i="308"/>
  <c r="A399" i="308"/>
  <c r="A398" i="308"/>
  <c r="A397" i="308"/>
  <c r="A396" i="308"/>
  <c r="A395" i="308"/>
  <c r="A394" i="308"/>
  <c r="A393" i="308"/>
  <c r="A392" i="308"/>
  <c r="A391" i="308"/>
  <c r="A390" i="308"/>
  <c r="A389" i="308"/>
  <c r="A388" i="308"/>
  <c r="A387" i="308"/>
  <c r="A386" i="308"/>
  <c r="A385" i="308"/>
  <c r="A384" i="308"/>
  <c r="A383" i="308"/>
  <c r="A382" i="308"/>
  <c r="A381" i="308"/>
  <c r="A380" i="308"/>
  <c r="A379" i="308"/>
  <c r="A378" i="308"/>
  <c r="A377" i="308"/>
  <c r="A376" i="308"/>
  <c r="A375" i="308"/>
  <c r="A374" i="308"/>
  <c r="A373" i="308"/>
  <c r="A372" i="308"/>
  <c r="A371" i="308"/>
  <c r="A370" i="308"/>
  <c r="A369" i="308"/>
  <c r="A368" i="308"/>
  <c r="A367" i="308"/>
  <c r="A366" i="308"/>
  <c r="A365" i="308"/>
  <c r="A364" i="308"/>
  <c r="A363" i="308"/>
  <c r="A362" i="308"/>
  <c r="A361" i="308"/>
  <c r="A360" i="308"/>
  <c r="A359" i="308"/>
  <c r="A358" i="308"/>
  <c r="A357" i="308"/>
  <c r="A356" i="308"/>
  <c r="A355" i="308"/>
  <c r="A354" i="308"/>
  <c r="A353" i="308"/>
  <c r="A352" i="308"/>
  <c r="A351" i="308"/>
  <c r="A350" i="308"/>
  <c r="A349" i="308"/>
  <c r="A348" i="308"/>
  <c r="A347" i="308"/>
  <c r="A346" i="308"/>
  <c r="A345" i="308"/>
  <c r="A344" i="308"/>
  <c r="A343" i="308"/>
  <c r="A342" i="308"/>
  <c r="A341" i="308"/>
  <c r="A340" i="308"/>
  <c r="A339" i="308"/>
  <c r="A338" i="308"/>
  <c r="A337" i="308"/>
  <c r="A336" i="308"/>
  <c r="A335" i="308"/>
  <c r="A334" i="308"/>
  <c r="A333" i="308"/>
  <c r="A332" i="308"/>
  <c r="A331" i="308"/>
  <c r="A330" i="308"/>
  <c r="A329" i="308"/>
  <c r="A328" i="308"/>
  <c r="A327" i="308"/>
  <c r="A326" i="308"/>
  <c r="A325" i="308"/>
  <c r="A324" i="308"/>
  <c r="A323" i="308"/>
  <c r="A322" i="308"/>
  <c r="A321" i="308"/>
  <c r="A320" i="308"/>
  <c r="A319" i="308"/>
  <c r="A318" i="308"/>
  <c r="A317" i="308"/>
  <c r="A316" i="308"/>
  <c r="A315" i="308"/>
  <c r="A314" i="308"/>
  <c r="A313" i="308"/>
  <c r="A312" i="308"/>
  <c r="A311" i="308"/>
  <c r="A310" i="308"/>
  <c r="A309" i="308"/>
  <c r="A308" i="308"/>
  <c r="A307" i="308"/>
  <c r="A306" i="308"/>
  <c r="A305" i="308"/>
  <c r="A304" i="308"/>
  <c r="A303" i="308"/>
  <c r="A302" i="308"/>
  <c r="A301" i="308"/>
  <c r="A300" i="308"/>
  <c r="A299" i="308"/>
  <c r="A298" i="308"/>
  <c r="A297" i="308"/>
  <c r="A296" i="308"/>
  <c r="A295" i="308"/>
  <c r="A294" i="308"/>
  <c r="A293" i="308"/>
  <c r="A292" i="308"/>
  <c r="A291" i="308"/>
  <c r="A290" i="308"/>
  <c r="A289" i="308"/>
  <c r="A288" i="308"/>
  <c r="A287" i="308"/>
  <c r="A286" i="308"/>
  <c r="A285" i="308"/>
  <c r="A284" i="308"/>
  <c r="A283" i="308"/>
  <c r="A282" i="308"/>
  <c r="A281" i="308"/>
  <c r="A280" i="308"/>
  <c r="A279" i="308"/>
  <c r="A278" i="308"/>
  <c r="A277" i="308"/>
  <c r="A276" i="308"/>
  <c r="A275" i="308"/>
  <c r="A274" i="308"/>
  <c r="A273" i="308"/>
  <c r="A272" i="308"/>
  <c r="A271" i="308"/>
  <c r="A270" i="308"/>
  <c r="A269" i="308"/>
  <c r="A268" i="308"/>
  <c r="A267" i="308"/>
  <c r="A266" i="308"/>
  <c r="A265" i="308"/>
  <c r="A264" i="308"/>
  <c r="A263" i="308"/>
  <c r="A262" i="308"/>
  <c r="A261" i="308"/>
  <c r="A260" i="308"/>
  <c r="A259" i="308"/>
  <c r="A258" i="308"/>
  <c r="A257" i="308"/>
  <c r="A256" i="308"/>
  <c r="A255" i="308"/>
  <c r="A254" i="308"/>
  <c r="A253" i="308"/>
  <c r="A252" i="308"/>
  <c r="A251" i="308"/>
  <c r="A250" i="308"/>
  <c r="A249" i="308"/>
  <c r="A248" i="308"/>
  <c r="A247" i="308"/>
  <c r="A246" i="308"/>
  <c r="A245" i="308"/>
  <c r="A244" i="308"/>
  <c r="A243" i="308"/>
  <c r="A242" i="308"/>
  <c r="A241" i="308"/>
  <c r="A240" i="308"/>
  <c r="A239" i="308"/>
  <c r="A238" i="308"/>
  <c r="A237" i="308"/>
  <c r="A236" i="308"/>
  <c r="A235" i="308"/>
  <c r="A234" i="308"/>
  <c r="A233" i="308"/>
  <c r="A232" i="308"/>
  <c r="A231" i="308"/>
  <c r="A230" i="308"/>
  <c r="A229" i="308"/>
  <c r="A228" i="308"/>
  <c r="A227" i="308"/>
  <c r="A226" i="308"/>
  <c r="A225" i="308"/>
  <c r="A224" i="308"/>
  <c r="A223" i="308"/>
  <c r="A222" i="308"/>
  <c r="A221" i="308"/>
  <c r="A220" i="308"/>
  <c r="A219" i="308"/>
  <c r="A218" i="308"/>
  <c r="A217" i="308"/>
  <c r="A216" i="308"/>
  <c r="A215" i="308"/>
  <c r="A214" i="308"/>
  <c r="A213" i="308"/>
  <c r="A212" i="308"/>
  <c r="A211" i="308"/>
  <c r="A210" i="308"/>
  <c r="A209" i="308"/>
  <c r="A208" i="308"/>
  <c r="A207" i="308"/>
  <c r="A206" i="308"/>
  <c r="A205" i="308"/>
  <c r="A204" i="308"/>
  <c r="A203" i="308"/>
  <c r="A202" i="308"/>
  <c r="A201" i="308"/>
  <c r="A200" i="308"/>
  <c r="A199" i="308"/>
  <c r="A198" i="308"/>
  <c r="A197" i="308"/>
  <c r="A196" i="308"/>
  <c r="A195" i="308"/>
  <c r="A194" i="308"/>
  <c r="A193" i="308"/>
  <c r="A192" i="308"/>
  <c r="A191" i="308"/>
  <c r="A190" i="308"/>
  <c r="A189" i="308"/>
  <c r="A188" i="308"/>
  <c r="A187" i="308"/>
  <c r="A186" i="308"/>
  <c r="A185" i="308"/>
  <c r="A184" i="308"/>
  <c r="A183" i="308"/>
  <c r="A182" i="308"/>
  <c r="A181" i="308"/>
  <c r="A180" i="308"/>
  <c r="A179" i="308"/>
  <c r="A178" i="308"/>
  <c r="A177" i="308"/>
  <c r="A176" i="308"/>
  <c r="A175" i="308"/>
  <c r="A174" i="308"/>
  <c r="A173" i="308"/>
  <c r="A172" i="308"/>
  <c r="A171" i="308"/>
  <c r="A170" i="308"/>
  <c r="A169" i="308"/>
  <c r="A168" i="308"/>
  <c r="A167" i="308"/>
  <c r="A166" i="308"/>
  <c r="A165" i="308"/>
  <c r="A164" i="308"/>
  <c r="A163" i="308"/>
  <c r="A162" i="308"/>
  <c r="A161" i="308"/>
  <c r="A160" i="308"/>
  <c r="A159" i="308"/>
  <c r="A158" i="308"/>
  <c r="A157" i="308"/>
  <c r="A156" i="308"/>
  <c r="A155" i="308"/>
  <c r="A154" i="308"/>
  <c r="A153" i="308"/>
  <c r="A152" i="308"/>
  <c r="A151" i="308"/>
  <c r="A150" i="308"/>
  <c r="A149" i="308"/>
  <c r="A148" i="308"/>
  <c r="A147" i="308"/>
  <c r="A146" i="308"/>
  <c r="A145" i="308"/>
  <c r="A144" i="308"/>
  <c r="A143" i="308"/>
  <c r="A142" i="308"/>
  <c r="A141" i="308"/>
  <c r="A140" i="308"/>
  <c r="A139" i="308"/>
  <c r="A138" i="308"/>
  <c r="A137" i="308"/>
  <c r="A136" i="308"/>
  <c r="A135" i="308"/>
  <c r="A134" i="308"/>
  <c r="A133" i="308"/>
  <c r="A132" i="308"/>
  <c r="A131" i="308"/>
  <c r="A130" i="308"/>
  <c r="A129" i="308"/>
  <c r="A128" i="308"/>
  <c r="A127" i="308"/>
  <c r="A126" i="308"/>
  <c r="A125" i="308"/>
  <c r="A124" i="308"/>
  <c r="A123" i="308"/>
  <c r="A122" i="308"/>
  <c r="A121" i="308"/>
  <c r="A120" i="308"/>
  <c r="A119" i="308"/>
  <c r="A118" i="308"/>
  <c r="A117" i="308"/>
  <c r="A116" i="308"/>
  <c r="A115" i="308"/>
  <c r="A114" i="308"/>
  <c r="A113" i="308"/>
  <c r="A112" i="308"/>
  <c r="A111" i="308"/>
  <c r="A110" i="308"/>
  <c r="A109" i="308"/>
  <c r="A108" i="308"/>
  <c r="A107" i="308"/>
  <c r="A106" i="308"/>
  <c r="A105" i="308"/>
  <c r="A104" i="308"/>
  <c r="A103" i="308"/>
  <c r="A102" i="308"/>
  <c r="A101" i="308"/>
  <c r="A100" i="308"/>
  <c r="A99" i="308"/>
  <c r="A98" i="308"/>
  <c r="A97" i="308"/>
  <c r="A96" i="308"/>
  <c r="A95" i="308"/>
  <c r="A94" i="308"/>
  <c r="A93" i="308"/>
  <c r="A92" i="308"/>
  <c r="A91" i="308"/>
  <c r="A90" i="308"/>
  <c r="A89" i="308"/>
  <c r="A88" i="308"/>
  <c r="A87" i="308"/>
  <c r="A86" i="308"/>
  <c r="A85" i="308"/>
  <c r="A84" i="308"/>
  <c r="A83" i="308"/>
  <c r="A82" i="308"/>
  <c r="A81" i="308"/>
  <c r="A80" i="308"/>
  <c r="A79" i="308"/>
  <c r="A78" i="308"/>
  <c r="A77" i="308"/>
  <c r="A76" i="308"/>
  <c r="A75" i="308"/>
  <c r="A74" i="308"/>
  <c r="A73" i="308"/>
  <c r="A72" i="308"/>
  <c r="A71" i="308"/>
  <c r="A70" i="308"/>
  <c r="A69" i="308"/>
  <c r="A68" i="308"/>
  <c r="A67" i="308"/>
  <c r="A66" i="308"/>
  <c r="A65" i="308"/>
  <c r="A64" i="308"/>
  <c r="A63" i="308"/>
  <c r="A62" i="308"/>
  <c r="A61" i="308"/>
  <c r="A60" i="308"/>
  <c r="A59" i="308"/>
  <c r="A58" i="308"/>
  <c r="A57" i="308"/>
  <c r="A56" i="308"/>
  <c r="A55" i="308"/>
  <c r="A54" i="308"/>
  <c r="A53" i="308"/>
  <c r="A52" i="308"/>
  <c r="A51" i="308"/>
  <c r="A50" i="308"/>
  <c r="A49" i="308"/>
  <c r="A48" i="308"/>
  <c r="A47" i="308"/>
  <c r="A46" i="308"/>
  <c r="A45" i="308"/>
  <c r="A44" i="308"/>
  <c r="A43" i="308"/>
  <c r="A42" i="308"/>
  <c r="A41" i="308"/>
  <c r="A40" i="308"/>
  <c r="A39" i="308"/>
  <c r="A38" i="308"/>
  <c r="A37" i="308"/>
  <c r="A36" i="308"/>
  <c r="A35" i="308"/>
  <c r="A34" i="308"/>
  <c r="A33" i="308"/>
  <c r="A32" i="308"/>
  <c r="A31" i="308"/>
  <c r="A30" i="308"/>
  <c r="A29" i="308"/>
  <c r="A28" i="308"/>
  <c r="A27" i="308"/>
  <c r="A26" i="308"/>
  <c r="A25" i="308"/>
  <c r="A24" i="308"/>
  <c r="A23" i="308"/>
  <c r="A22" i="308"/>
  <c r="A21" i="308"/>
  <c r="A20" i="308"/>
  <c r="H12" i="308"/>
  <c r="H6" i="308"/>
  <c r="B6" i="308"/>
  <c r="A6" i="308"/>
  <c r="A1019" i="307"/>
  <c r="A1018" i="307"/>
  <c r="A1017" i="307"/>
  <c r="A1016" i="307"/>
  <c r="A1015" i="307"/>
  <c r="A1014" i="307"/>
  <c r="A1013" i="307"/>
  <c r="A1012" i="307"/>
  <c r="A1011" i="307"/>
  <c r="A1010" i="307"/>
  <c r="A1009" i="307"/>
  <c r="A1008" i="307"/>
  <c r="A1007" i="307"/>
  <c r="A1006" i="307"/>
  <c r="A1005" i="307"/>
  <c r="A1004" i="307"/>
  <c r="A1003" i="307"/>
  <c r="A1002" i="307"/>
  <c r="A1001" i="307"/>
  <c r="A1000" i="307"/>
  <c r="A999" i="307"/>
  <c r="A998" i="307"/>
  <c r="A997" i="307"/>
  <c r="A996" i="307"/>
  <c r="A995" i="307"/>
  <c r="A994" i="307"/>
  <c r="A993" i="307"/>
  <c r="A992" i="307"/>
  <c r="A991" i="307"/>
  <c r="A990" i="307"/>
  <c r="A989" i="307"/>
  <c r="A988" i="307"/>
  <c r="A987" i="307"/>
  <c r="A986" i="307"/>
  <c r="A985" i="307"/>
  <c r="A984" i="307"/>
  <c r="A983" i="307"/>
  <c r="A982" i="307"/>
  <c r="A981" i="307"/>
  <c r="A980" i="307"/>
  <c r="A979" i="307"/>
  <c r="A978" i="307"/>
  <c r="A977" i="307"/>
  <c r="A976" i="307"/>
  <c r="A975" i="307"/>
  <c r="A974" i="307"/>
  <c r="A973" i="307"/>
  <c r="A972" i="307"/>
  <c r="A971" i="307"/>
  <c r="A970" i="307"/>
  <c r="A969" i="307"/>
  <c r="A968" i="307"/>
  <c r="A967" i="307"/>
  <c r="A966" i="307"/>
  <c r="A965" i="307"/>
  <c r="A964" i="307"/>
  <c r="A963" i="307"/>
  <c r="A962" i="307"/>
  <c r="A961" i="307"/>
  <c r="A960" i="307"/>
  <c r="A959" i="307"/>
  <c r="A958" i="307"/>
  <c r="A957" i="307"/>
  <c r="A956" i="307"/>
  <c r="A955" i="307"/>
  <c r="A954" i="307"/>
  <c r="A953" i="307"/>
  <c r="A952" i="307"/>
  <c r="A951" i="307"/>
  <c r="A950" i="307"/>
  <c r="A949" i="307"/>
  <c r="A948" i="307"/>
  <c r="A947" i="307"/>
  <c r="A946" i="307"/>
  <c r="A945" i="307"/>
  <c r="A944" i="307"/>
  <c r="A943" i="307"/>
  <c r="A942" i="307"/>
  <c r="A941" i="307"/>
  <c r="A940" i="307"/>
  <c r="A939" i="307"/>
  <c r="A938" i="307"/>
  <c r="A937" i="307"/>
  <c r="A936" i="307"/>
  <c r="A935" i="307"/>
  <c r="A934" i="307"/>
  <c r="A933" i="307"/>
  <c r="A932" i="307"/>
  <c r="A931" i="307"/>
  <c r="A930" i="307"/>
  <c r="A929" i="307"/>
  <c r="A928" i="307"/>
  <c r="A927" i="307"/>
  <c r="A926" i="307"/>
  <c r="A925" i="307"/>
  <c r="A924" i="307"/>
  <c r="A923" i="307"/>
  <c r="A922" i="307"/>
  <c r="A921" i="307"/>
  <c r="A920" i="307"/>
  <c r="A919" i="307"/>
  <c r="A918" i="307"/>
  <c r="A917" i="307"/>
  <c r="A916" i="307"/>
  <c r="A915" i="307"/>
  <c r="A914" i="307"/>
  <c r="A913" i="307"/>
  <c r="A912" i="307"/>
  <c r="A911" i="307"/>
  <c r="A910" i="307"/>
  <c r="A909" i="307"/>
  <c r="A908" i="307"/>
  <c r="A907" i="307"/>
  <c r="A906" i="307"/>
  <c r="A905" i="307"/>
  <c r="A904" i="307"/>
  <c r="A903" i="307"/>
  <c r="A902" i="307"/>
  <c r="A901" i="307"/>
  <c r="A900" i="307"/>
  <c r="A899" i="307"/>
  <c r="A898" i="307"/>
  <c r="A897" i="307"/>
  <c r="A896" i="307"/>
  <c r="A895" i="307"/>
  <c r="A894" i="307"/>
  <c r="A893" i="307"/>
  <c r="A892" i="307"/>
  <c r="A891" i="307"/>
  <c r="A890" i="307"/>
  <c r="A889" i="307"/>
  <c r="A888" i="307"/>
  <c r="A887" i="307"/>
  <c r="A886" i="307"/>
  <c r="A885" i="307"/>
  <c r="A884" i="307"/>
  <c r="A883" i="307"/>
  <c r="A882" i="307"/>
  <c r="A881" i="307"/>
  <c r="A880" i="307"/>
  <c r="A879" i="307"/>
  <c r="A878" i="307"/>
  <c r="A877" i="307"/>
  <c r="A876" i="307"/>
  <c r="A875" i="307"/>
  <c r="A874" i="307"/>
  <c r="A873" i="307"/>
  <c r="A872" i="307"/>
  <c r="A871" i="307"/>
  <c r="A870" i="307"/>
  <c r="A869" i="307"/>
  <c r="A868" i="307"/>
  <c r="A867" i="307"/>
  <c r="A866" i="307"/>
  <c r="A865" i="307"/>
  <c r="A864" i="307"/>
  <c r="A863" i="307"/>
  <c r="A862" i="307"/>
  <c r="A861" i="307"/>
  <c r="A860" i="307"/>
  <c r="A859" i="307"/>
  <c r="A858" i="307"/>
  <c r="A857" i="307"/>
  <c r="A856" i="307"/>
  <c r="A855" i="307"/>
  <c r="A854" i="307"/>
  <c r="A853" i="307"/>
  <c r="A852" i="307"/>
  <c r="A851" i="307"/>
  <c r="A850" i="307"/>
  <c r="A849" i="307"/>
  <c r="A848" i="307"/>
  <c r="A847" i="307"/>
  <c r="A846" i="307"/>
  <c r="A845" i="307"/>
  <c r="A844" i="307"/>
  <c r="A843" i="307"/>
  <c r="A842" i="307"/>
  <c r="A841" i="307"/>
  <c r="A840" i="307"/>
  <c r="A839" i="307"/>
  <c r="A838" i="307"/>
  <c r="A837" i="307"/>
  <c r="A836" i="307"/>
  <c r="A835" i="307"/>
  <c r="A834" i="307"/>
  <c r="A833" i="307"/>
  <c r="A832" i="307"/>
  <c r="A831" i="307"/>
  <c r="A830" i="307"/>
  <c r="A829" i="307"/>
  <c r="A828" i="307"/>
  <c r="A827" i="307"/>
  <c r="A826" i="307"/>
  <c r="A825" i="307"/>
  <c r="A824" i="307"/>
  <c r="A823" i="307"/>
  <c r="A822" i="307"/>
  <c r="A821" i="307"/>
  <c r="A820" i="307"/>
  <c r="A819" i="307"/>
  <c r="A818" i="307"/>
  <c r="A817" i="307"/>
  <c r="A816" i="307"/>
  <c r="A815" i="307"/>
  <c r="A814" i="307"/>
  <c r="A813" i="307"/>
  <c r="A812" i="307"/>
  <c r="A811" i="307"/>
  <c r="A810" i="307"/>
  <c r="A809" i="307"/>
  <c r="A808" i="307"/>
  <c r="A807" i="307"/>
  <c r="A806" i="307"/>
  <c r="A805" i="307"/>
  <c r="A804" i="307"/>
  <c r="A803" i="307"/>
  <c r="A802" i="307"/>
  <c r="A801" i="307"/>
  <c r="A800" i="307"/>
  <c r="A799" i="307"/>
  <c r="A798" i="307"/>
  <c r="A797" i="307"/>
  <c r="A796" i="307"/>
  <c r="A795" i="307"/>
  <c r="A794" i="307"/>
  <c r="A793" i="307"/>
  <c r="A792" i="307"/>
  <c r="A791" i="307"/>
  <c r="A790" i="307"/>
  <c r="A789" i="307"/>
  <c r="A788" i="307"/>
  <c r="A787" i="307"/>
  <c r="A786" i="307"/>
  <c r="A785" i="307"/>
  <c r="A784" i="307"/>
  <c r="A783" i="307"/>
  <c r="A782" i="307"/>
  <c r="A781" i="307"/>
  <c r="A780" i="307"/>
  <c r="A779" i="307"/>
  <c r="A778" i="307"/>
  <c r="A777" i="307"/>
  <c r="A776" i="307"/>
  <c r="A775" i="307"/>
  <c r="A774" i="307"/>
  <c r="A773" i="307"/>
  <c r="A772" i="307"/>
  <c r="A771" i="307"/>
  <c r="A770" i="307"/>
  <c r="A769" i="307"/>
  <c r="A768" i="307"/>
  <c r="A767" i="307"/>
  <c r="A766" i="307"/>
  <c r="A765" i="307"/>
  <c r="A764" i="307"/>
  <c r="A763" i="307"/>
  <c r="A762" i="307"/>
  <c r="A761" i="307"/>
  <c r="A760" i="307"/>
  <c r="A759" i="307"/>
  <c r="A758" i="307"/>
  <c r="A757" i="307"/>
  <c r="A756" i="307"/>
  <c r="A755" i="307"/>
  <c r="A754" i="307"/>
  <c r="A753" i="307"/>
  <c r="A752" i="307"/>
  <c r="A751" i="307"/>
  <c r="A750" i="307"/>
  <c r="A749" i="307"/>
  <c r="A748" i="307"/>
  <c r="A747" i="307"/>
  <c r="A746" i="307"/>
  <c r="A745" i="307"/>
  <c r="A744" i="307"/>
  <c r="A743" i="307"/>
  <c r="A742" i="307"/>
  <c r="A741" i="307"/>
  <c r="A740" i="307"/>
  <c r="A739" i="307"/>
  <c r="A738" i="307"/>
  <c r="A737" i="307"/>
  <c r="A736" i="307"/>
  <c r="A735" i="307"/>
  <c r="A734" i="307"/>
  <c r="A733" i="307"/>
  <c r="A732" i="307"/>
  <c r="A731" i="307"/>
  <c r="A730" i="307"/>
  <c r="A729" i="307"/>
  <c r="A728" i="307"/>
  <c r="A727" i="307"/>
  <c r="A726" i="307"/>
  <c r="A725" i="307"/>
  <c r="A724" i="307"/>
  <c r="A723" i="307"/>
  <c r="A722" i="307"/>
  <c r="A721" i="307"/>
  <c r="A720" i="307"/>
  <c r="A719" i="307"/>
  <c r="A718" i="307"/>
  <c r="A717" i="307"/>
  <c r="A716" i="307"/>
  <c r="A715" i="307"/>
  <c r="A714" i="307"/>
  <c r="A713" i="307"/>
  <c r="A712" i="307"/>
  <c r="A711" i="307"/>
  <c r="A710" i="307"/>
  <c r="A709" i="307"/>
  <c r="A708" i="307"/>
  <c r="A707" i="307"/>
  <c r="A706" i="307"/>
  <c r="A705" i="307"/>
  <c r="A704" i="307"/>
  <c r="A703" i="307"/>
  <c r="A702" i="307"/>
  <c r="A701" i="307"/>
  <c r="A700" i="307"/>
  <c r="A699" i="307"/>
  <c r="A698" i="307"/>
  <c r="A697" i="307"/>
  <c r="A696" i="307"/>
  <c r="A695" i="307"/>
  <c r="A694" i="307"/>
  <c r="A693" i="307"/>
  <c r="A692" i="307"/>
  <c r="A691" i="307"/>
  <c r="A690" i="307"/>
  <c r="A689" i="307"/>
  <c r="A688" i="307"/>
  <c r="A687" i="307"/>
  <c r="A686" i="307"/>
  <c r="A685" i="307"/>
  <c r="A684" i="307"/>
  <c r="A683" i="307"/>
  <c r="A682" i="307"/>
  <c r="A681" i="307"/>
  <c r="A680" i="307"/>
  <c r="A679" i="307"/>
  <c r="A678" i="307"/>
  <c r="A677" i="307"/>
  <c r="A676" i="307"/>
  <c r="A675" i="307"/>
  <c r="A674" i="307"/>
  <c r="A673" i="307"/>
  <c r="A672" i="307"/>
  <c r="A671" i="307"/>
  <c r="A670" i="307"/>
  <c r="A669" i="307"/>
  <c r="A668" i="307"/>
  <c r="A667" i="307"/>
  <c r="A666" i="307"/>
  <c r="A665" i="307"/>
  <c r="A664" i="307"/>
  <c r="A663" i="307"/>
  <c r="A662" i="307"/>
  <c r="A661" i="307"/>
  <c r="A660" i="307"/>
  <c r="A659" i="307"/>
  <c r="A658" i="307"/>
  <c r="A657" i="307"/>
  <c r="A656" i="307"/>
  <c r="A655" i="307"/>
  <c r="A654" i="307"/>
  <c r="A653" i="307"/>
  <c r="A652" i="307"/>
  <c r="A651" i="307"/>
  <c r="A650" i="307"/>
  <c r="A649" i="307"/>
  <c r="A648" i="307"/>
  <c r="A647" i="307"/>
  <c r="A646" i="307"/>
  <c r="A645" i="307"/>
  <c r="A644" i="307"/>
  <c r="A643" i="307"/>
  <c r="A642" i="307"/>
  <c r="A641" i="307"/>
  <c r="A640" i="307"/>
  <c r="A639" i="307"/>
  <c r="A638" i="307"/>
  <c r="A637" i="307"/>
  <c r="A636" i="307"/>
  <c r="A635" i="307"/>
  <c r="A634" i="307"/>
  <c r="A633" i="307"/>
  <c r="A632" i="307"/>
  <c r="A631" i="307"/>
  <c r="A630" i="307"/>
  <c r="A629" i="307"/>
  <c r="A628" i="307"/>
  <c r="A627" i="307"/>
  <c r="A626" i="307"/>
  <c r="A625" i="307"/>
  <c r="A624" i="307"/>
  <c r="A623" i="307"/>
  <c r="A622" i="307"/>
  <c r="A621" i="307"/>
  <c r="A620" i="307"/>
  <c r="A619" i="307"/>
  <c r="A618" i="307"/>
  <c r="A617" i="307"/>
  <c r="A616" i="307"/>
  <c r="A615" i="307"/>
  <c r="A614" i="307"/>
  <c r="A613" i="307"/>
  <c r="A612" i="307"/>
  <c r="A611" i="307"/>
  <c r="A610" i="307"/>
  <c r="A609" i="307"/>
  <c r="A608" i="307"/>
  <c r="A607" i="307"/>
  <c r="A606" i="307"/>
  <c r="A605" i="307"/>
  <c r="A604" i="307"/>
  <c r="A603" i="307"/>
  <c r="A602" i="307"/>
  <c r="A601" i="307"/>
  <c r="A600" i="307"/>
  <c r="A599" i="307"/>
  <c r="A598" i="307"/>
  <c r="A597" i="307"/>
  <c r="A596" i="307"/>
  <c r="A595" i="307"/>
  <c r="A594" i="307"/>
  <c r="A593" i="307"/>
  <c r="A592" i="307"/>
  <c r="A591" i="307"/>
  <c r="A590" i="307"/>
  <c r="A589" i="307"/>
  <c r="A588" i="307"/>
  <c r="A587" i="307"/>
  <c r="A586" i="307"/>
  <c r="A585" i="307"/>
  <c r="A584" i="307"/>
  <c r="A583" i="307"/>
  <c r="A582" i="307"/>
  <c r="A581" i="307"/>
  <c r="A580" i="307"/>
  <c r="A579" i="307"/>
  <c r="A578" i="307"/>
  <c r="A577" i="307"/>
  <c r="A576" i="307"/>
  <c r="A575" i="307"/>
  <c r="A574" i="307"/>
  <c r="A573" i="307"/>
  <c r="A572" i="307"/>
  <c r="A571" i="307"/>
  <c r="A570" i="307"/>
  <c r="A569" i="307"/>
  <c r="A568" i="307"/>
  <c r="A567" i="307"/>
  <c r="A566" i="307"/>
  <c r="A565" i="307"/>
  <c r="A564" i="307"/>
  <c r="A563" i="307"/>
  <c r="A562" i="307"/>
  <c r="A561" i="307"/>
  <c r="A560" i="307"/>
  <c r="A559" i="307"/>
  <c r="A558" i="307"/>
  <c r="A557" i="307"/>
  <c r="A556" i="307"/>
  <c r="A555" i="307"/>
  <c r="A554" i="307"/>
  <c r="A553" i="307"/>
  <c r="A552" i="307"/>
  <c r="A551" i="307"/>
  <c r="A550" i="307"/>
  <c r="A549" i="307"/>
  <c r="A548" i="307"/>
  <c r="A547" i="307"/>
  <c r="A546" i="307"/>
  <c r="A545" i="307"/>
  <c r="A544" i="307"/>
  <c r="A543" i="307"/>
  <c r="A542" i="307"/>
  <c r="A541" i="307"/>
  <c r="A540" i="307"/>
  <c r="A539" i="307"/>
  <c r="A538" i="307"/>
  <c r="A537" i="307"/>
  <c r="A536" i="307"/>
  <c r="A535" i="307"/>
  <c r="A534" i="307"/>
  <c r="A533" i="307"/>
  <c r="A532" i="307"/>
  <c r="A531" i="307"/>
  <c r="A530" i="307"/>
  <c r="A529" i="307"/>
  <c r="A528" i="307"/>
  <c r="A527" i="307"/>
  <c r="A526" i="307"/>
  <c r="A525" i="307"/>
  <c r="A524" i="307"/>
  <c r="A523" i="307"/>
  <c r="A522" i="307"/>
  <c r="A521" i="307"/>
  <c r="A520" i="307"/>
  <c r="A519" i="307"/>
  <c r="A518" i="307"/>
  <c r="A517" i="307"/>
  <c r="A516" i="307"/>
  <c r="A515" i="307"/>
  <c r="A514" i="307"/>
  <c r="A513" i="307"/>
  <c r="A512" i="307"/>
  <c r="A511" i="307"/>
  <c r="A510" i="307"/>
  <c r="A509" i="307"/>
  <c r="A508" i="307"/>
  <c r="A507" i="307"/>
  <c r="A506" i="307"/>
  <c r="A505" i="307"/>
  <c r="A504" i="307"/>
  <c r="A503" i="307"/>
  <c r="A502" i="307"/>
  <c r="A501" i="307"/>
  <c r="A500" i="307"/>
  <c r="A499" i="307"/>
  <c r="A498" i="307"/>
  <c r="A497" i="307"/>
  <c r="A496" i="307"/>
  <c r="A495" i="307"/>
  <c r="A494" i="307"/>
  <c r="A493" i="307"/>
  <c r="A492" i="307"/>
  <c r="A491" i="307"/>
  <c r="A490" i="307"/>
  <c r="A489" i="307"/>
  <c r="A488" i="307"/>
  <c r="A487" i="307"/>
  <c r="A486" i="307"/>
  <c r="A485" i="307"/>
  <c r="A484" i="307"/>
  <c r="A483" i="307"/>
  <c r="A482" i="307"/>
  <c r="A481" i="307"/>
  <c r="A480" i="307"/>
  <c r="A479" i="307"/>
  <c r="A478" i="307"/>
  <c r="A477" i="307"/>
  <c r="A476" i="307"/>
  <c r="A475" i="307"/>
  <c r="A474" i="307"/>
  <c r="A473" i="307"/>
  <c r="A472" i="307"/>
  <c r="A471" i="307"/>
  <c r="A470" i="307"/>
  <c r="A469" i="307"/>
  <c r="A468" i="307"/>
  <c r="A467" i="307"/>
  <c r="A466" i="307"/>
  <c r="A465" i="307"/>
  <c r="A464" i="307"/>
  <c r="A463" i="307"/>
  <c r="A462" i="307"/>
  <c r="A461" i="307"/>
  <c r="A460" i="307"/>
  <c r="A459" i="307"/>
  <c r="A458" i="307"/>
  <c r="A457" i="307"/>
  <c r="A456" i="307"/>
  <c r="A455" i="307"/>
  <c r="A454" i="307"/>
  <c r="A453" i="307"/>
  <c r="A452" i="307"/>
  <c r="A451" i="307"/>
  <c r="A450" i="307"/>
  <c r="A449" i="307"/>
  <c r="A448" i="307"/>
  <c r="A447" i="307"/>
  <c r="A446" i="307"/>
  <c r="A445" i="307"/>
  <c r="A444" i="307"/>
  <c r="A443" i="307"/>
  <c r="A442" i="307"/>
  <c r="A441" i="307"/>
  <c r="A440" i="307"/>
  <c r="A439" i="307"/>
  <c r="A438" i="307"/>
  <c r="A437" i="307"/>
  <c r="A436" i="307"/>
  <c r="A435" i="307"/>
  <c r="A434" i="307"/>
  <c r="A433" i="307"/>
  <c r="A432" i="307"/>
  <c r="A431" i="307"/>
  <c r="A430" i="307"/>
  <c r="A429" i="307"/>
  <c r="A428" i="307"/>
  <c r="A427" i="307"/>
  <c r="A426" i="307"/>
  <c r="A425" i="307"/>
  <c r="A424" i="307"/>
  <c r="A423" i="307"/>
  <c r="A422" i="307"/>
  <c r="A421" i="307"/>
  <c r="A420" i="307"/>
  <c r="A419" i="307"/>
  <c r="A418" i="307"/>
  <c r="A417" i="307"/>
  <c r="A416" i="307"/>
  <c r="A415" i="307"/>
  <c r="A414" i="307"/>
  <c r="A413" i="307"/>
  <c r="A412" i="307"/>
  <c r="A411" i="307"/>
  <c r="A410" i="307"/>
  <c r="A409" i="307"/>
  <c r="A408" i="307"/>
  <c r="A407" i="307"/>
  <c r="A406" i="307"/>
  <c r="A405" i="307"/>
  <c r="A404" i="307"/>
  <c r="A403" i="307"/>
  <c r="A402" i="307"/>
  <c r="A401" i="307"/>
  <c r="A400" i="307"/>
  <c r="A399" i="307"/>
  <c r="A398" i="307"/>
  <c r="A397" i="307"/>
  <c r="A396" i="307"/>
  <c r="A395" i="307"/>
  <c r="A394" i="307"/>
  <c r="A393" i="307"/>
  <c r="A392" i="307"/>
  <c r="A391" i="307"/>
  <c r="A390" i="307"/>
  <c r="A389" i="307"/>
  <c r="A388" i="307"/>
  <c r="A387" i="307"/>
  <c r="A386" i="307"/>
  <c r="A385" i="307"/>
  <c r="A384" i="307"/>
  <c r="A383" i="307"/>
  <c r="A382" i="307"/>
  <c r="A381" i="307"/>
  <c r="A380" i="307"/>
  <c r="A379" i="307"/>
  <c r="A378" i="307"/>
  <c r="A377" i="307"/>
  <c r="A376" i="307"/>
  <c r="A375" i="307"/>
  <c r="A374" i="307"/>
  <c r="A373" i="307"/>
  <c r="A372" i="307"/>
  <c r="A371" i="307"/>
  <c r="A370" i="307"/>
  <c r="A369" i="307"/>
  <c r="A368" i="307"/>
  <c r="A367" i="307"/>
  <c r="A366" i="307"/>
  <c r="A365" i="307"/>
  <c r="A364" i="307"/>
  <c r="A363" i="307"/>
  <c r="A362" i="307"/>
  <c r="A361" i="307"/>
  <c r="A360" i="307"/>
  <c r="A359" i="307"/>
  <c r="A358" i="307"/>
  <c r="A357" i="307"/>
  <c r="A356" i="307"/>
  <c r="A355" i="307"/>
  <c r="A354" i="307"/>
  <c r="A353" i="307"/>
  <c r="A352" i="307"/>
  <c r="A351" i="307"/>
  <c r="A350" i="307"/>
  <c r="A349" i="307"/>
  <c r="A348" i="307"/>
  <c r="A347" i="307"/>
  <c r="A346" i="307"/>
  <c r="A345" i="307"/>
  <c r="A344" i="307"/>
  <c r="A343" i="307"/>
  <c r="A342" i="307"/>
  <c r="A341" i="307"/>
  <c r="A340" i="307"/>
  <c r="A339" i="307"/>
  <c r="A338" i="307"/>
  <c r="A337" i="307"/>
  <c r="A336" i="307"/>
  <c r="A335" i="307"/>
  <c r="A334" i="307"/>
  <c r="A333" i="307"/>
  <c r="A332" i="307"/>
  <c r="A331" i="307"/>
  <c r="A330" i="307"/>
  <c r="A329" i="307"/>
  <c r="A328" i="307"/>
  <c r="A327" i="307"/>
  <c r="A326" i="307"/>
  <c r="A325" i="307"/>
  <c r="A324" i="307"/>
  <c r="A323" i="307"/>
  <c r="A322" i="307"/>
  <c r="A321" i="307"/>
  <c r="A320" i="307"/>
  <c r="A319" i="307"/>
  <c r="A318" i="307"/>
  <c r="A317" i="307"/>
  <c r="A316" i="307"/>
  <c r="A315" i="307"/>
  <c r="A314" i="307"/>
  <c r="A313" i="307"/>
  <c r="A312" i="307"/>
  <c r="A311" i="307"/>
  <c r="A310" i="307"/>
  <c r="A309" i="307"/>
  <c r="A308" i="307"/>
  <c r="A307" i="307"/>
  <c r="A306" i="307"/>
  <c r="A305" i="307"/>
  <c r="A304" i="307"/>
  <c r="A303" i="307"/>
  <c r="A302" i="307"/>
  <c r="A301" i="307"/>
  <c r="A300" i="307"/>
  <c r="A299" i="307"/>
  <c r="A298" i="307"/>
  <c r="A297" i="307"/>
  <c r="A296" i="307"/>
  <c r="A295" i="307"/>
  <c r="A294" i="307"/>
  <c r="A293" i="307"/>
  <c r="A292" i="307"/>
  <c r="A291" i="307"/>
  <c r="A290" i="307"/>
  <c r="A289" i="307"/>
  <c r="A288" i="307"/>
  <c r="A287" i="307"/>
  <c r="A286" i="307"/>
  <c r="A285" i="307"/>
  <c r="A284" i="307"/>
  <c r="A283" i="307"/>
  <c r="A282" i="307"/>
  <c r="A281" i="307"/>
  <c r="A280" i="307"/>
  <c r="A279" i="307"/>
  <c r="A278" i="307"/>
  <c r="A277" i="307"/>
  <c r="A276" i="307"/>
  <c r="A275" i="307"/>
  <c r="A274" i="307"/>
  <c r="A273" i="307"/>
  <c r="A272" i="307"/>
  <c r="A271" i="307"/>
  <c r="A270" i="307"/>
  <c r="A269" i="307"/>
  <c r="A268" i="307"/>
  <c r="A267" i="307"/>
  <c r="A266" i="307"/>
  <c r="A265" i="307"/>
  <c r="A264" i="307"/>
  <c r="A263" i="307"/>
  <c r="A262" i="307"/>
  <c r="A261" i="307"/>
  <c r="A260" i="307"/>
  <c r="A259" i="307"/>
  <c r="A258" i="307"/>
  <c r="A257" i="307"/>
  <c r="A256" i="307"/>
  <c r="A255" i="307"/>
  <c r="A254" i="307"/>
  <c r="A253" i="307"/>
  <c r="A252" i="307"/>
  <c r="A251" i="307"/>
  <c r="A250" i="307"/>
  <c r="A249" i="307"/>
  <c r="A248" i="307"/>
  <c r="A247" i="307"/>
  <c r="A246" i="307"/>
  <c r="A245" i="307"/>
  <c r="A244" i="307"/>
  <c r="A243" i="307"/>
  <c r="A242" i="307"/>
  <c r="A241" i="307"/>
  <c r="A240" i="307"/>
  <c r="A239" i="307"/>
  <c r="A238" i="307"/>
  <c r="A237" i="307"/>
  <c r="A236" i="307"/>
  <c r="A235" i="307"/>
  <c r="A234" i="307"/>
  <c r="A233" i="307"/>
  <c r="A232" i="307"/>
  <c r="A231" i="307"/>
  <c r="A230" i="307"/>
  <c r="A229" i="307"/>
  <c r="A228" i="307"/>
  <c r="A227" i="307"/>
  <c r="A226" i="307"/>
  <c r="A225" i="307"/>
  <c r="A224" i="307"/>
  <c r="A223" i="307"/>
  <c r="A222" i="307"/>
  <c r="A221" i="307"/>
  <c r="A220" i="307"/>
  <c r="A219" i="307"/>
  <c r="A218" i="307"/>
  <c r="A217" i="307"/>
  <c r="A216" i="307"/>
  <c r="A215" i="307"/>
  <c r="A214" i="307"/>
  <c r="A213" i="307"/>
  <c r="A212" i="307"/>
  <c r="A211" i="307"/>
  <c r="A210" i="307"/>
  <c r="A209" i="307"/>
  <c r="A208" i="307"/>
  <c r="A207" i="307"/>
  <c r="A206" i="307"/>
  <c r="A205" i="307"/>
  <c r="A204" i="307"/>
  <c r="A203" i="307"/>
  <c r="A202" i="307"/>
  <c r="A201" i="307"/>
  <c r="A200" i="307"/>
  <c r="A199" i="307"/>
  <c r="A198" i="307"/>
  <c r="A197" i="307"/>
  <c r="A196" i="307"/>
  <c r="A195" i="307"/>
  <c r="A194" i="307"/>
  <c r="A193" i="307"/>
  <c r="A192" i="307"/>
  <c r="A191" i="307"/>
  <c r="A190" i="307"/>
  <c r="A189" i="307"/>
  <c r="A188" i="307"/>
  <c r="A187" i="307"/>
  <c r="A186" i="307"/>
  <c r="A185" i="307"/>
  <c r="A184" i="307"/>
  <c r="A183" i="307"/>
  <c r="A182" i="307"/>
  <c r="A181" i="307"/>
  <c r="A180" i="307"/>
  <c r="A179" i="307"/>
  <c r="A178" i="307"/>
  <c r="A177" i="307"/>
  <c r="A176" i="307"/>
  <c r="A175" i="307"/>
  <c r="A174" i="307"/>
  <c r="A173" i="307"/>
  <c r="A172" i="307"/>
  <c r="A171" i="307"/>
  <c r="A170" i="307"/>
  <c r="A169" i="307"/>
  <c r="A168" i="307"/>
  <c r="A167" i="307"/>
  <c r="A166" i="307"/>
  <c r="A165" i="307"/>
  <c r="A164" i="307"/>
  <c r="A163" i="307"/>
  <c r="A162" i="307"/>
  <c r="A161" i="307"/>
  <c r="A160" i="307"/>
  <c r="A159" i="307"/>
  <c r="A158" i="307"/>
  <c r="A157" i="307"/>
  <c r="A156" i="307"/>
  <c r="A155" i="307"/>
  <c r="A154" i="307"/>
  <c r="A153" i="307"/>
  <c r="A152" i="307"/>
  <c r="A151" i="307"/>
  <c r="A150" i="307"/>
  <c r="A149" i="307"/>
  <c r="A148" i="307"/>
  <c r="A147" i="307"/>
  <c r="A146" i="307"/>
  <c r="A145" i="307"/>
  <c r="A144" i="307"/>
  <c r="A143" i="307"/>
  <c r="A142" i="307"/>
  <c r="A141" i="307"/>
  <c r="A140" i="307"/>
  <c r="A139" i="307"/>
  <c r="A138" i="307"/>
  <c r="A137" i="307"/>
  <c r="A136" i="307"/>
  <c r="A135" i="307"/>
  <c r="A134" i="307"/>
  <c r="A133" i="307"/>
  <c r="A132" i="307"/>
  <c r="A131" i="307"/>
  <c r="A130" i="307"/>
  <c r="A129" i="307"/>
  <c r="A128" i="307"/>
  <c r="A127" i="307"/>
  <c r="A126" i="307"/>
  <c r="A125" i="307"/>
  <c r="A124" i="307"/>
  <c r="A123" i="307"/>
  <c r="A122" i="307"/>
  <c r="A121" i="307"/>
  <c r="A120" i="307"/>
  <c r="A119" i="307"/>
  <c r="A118" i="307"/>
  <c r="A117" i="307"/>
  <c r="A116" i="307"/>
  <c r="A115" i="307"/>
  <c r="A114" i="307"/>
  <c r="A113" i="307"/>
  <c r="A112" i="307"/>
  <c r="A111" i="307"/>
  <c r="A110" i="307"/>
  <c r="A109" i="307"/>
  <c r="A108" i="307"/>
  <c r="A107" i="307"/>
  <c r="A106" i="307"/>
  <c r="A105" i="307"/>
  <c r="A104" i="307"/>
  <c r="A103" i="307"/>
  <c r="A102" i="307"/>
  <c r="A101" i="307"/>
  <c r="A100" i="307"/>
  <c r="A99" i="307"/>
  <c r="A98" i="307"/>
  <c r="A97" i="307"/>
  <c r="A96" i="307"/>
  <c r="A95" i="307"/>
  <c r="A94" i="307"/>
  <c r="A93" i="307"/>
  <c r="A92" i="307"/>
  <c r="A91" i="307"/>
  <c r="A90" i="307"/>
  <c r="A89" i="307"/>
  <c r="A88" i="307"/>
  <c r="A87" i="307"/>
  <c r="A86" i="307"/>
  <c r="A85" i="307"/>
  <c r="A84" i="307"/>
  <c r="A83" i="307"/>
  <c r="A82" i="307"/>
  <c r="A81" i="307"/>
  <c r="A80" i="307"/>
  <c r="A79" i="307"/>
  <c r="A78" i="307"/>
  <c r="A77" i="307"/>
  <c r="A76" i="307"/>
  <c r="A75" i="307"/>
  <c r="A74" i="307"/>
  <c r="A73" i="307"/>
  <c r="A72" i="307"/>
  <c r="A71" i="307"/>
  <c r="A70" i="307"/>
  <c r="A69" i="307"/>
  <c r="A68" i="307"/>
  <c r="A67" i="307"/>
  <c r="A66" i="307"/>
  <c r="A65" i="307"/>
  <c r="A64" i="307"/>
  <c r="A63" i="307"/>
  <c r="A62" i="307"/>
  <c r="A61" i="307"/>
  <c r="A60" i="307"/>
  <c r="A59" i="307"/>
  <c r="A58" i="307"/>
  <c r="A57" i="307"/>
  <c r="A56" i="307"/>
  <c r="A55" i="307"/>
  <c r="A54" i="307"/>
  <c r="A53" i="307"/>
  <c r="A52" i="307"/>
  <c r="A51" i="307"/>
  <c r="A50" i="307"/>
  <c r="A49" i="307"/>
  <c r="A48" i="307"/>
  <c r="A47" i="307"/>
  <c r="A46" i="307"/>
  <c r="A45" i="307"/>
  <c r="A44" i="307"/>
  <c r="A43" i="307"/>
  <c r="A42" i="307"/>
  <c r="A41" i="307"/>
  <c r="A40" i="307"/>
  <c r="A39" i="307"/>
  <c r="A38" i="307"/>
  <c r="A37" i="307"/>
  <c r="A36" i="307"/>
  <c r="A35" i="307"/>
  <c r="A34" i="307"/>
  <c r="A33" i="307"/>
  <c r="A32" i="307"/>
  <c r="A31" i="307"/>
  <c r="A30" i="307"/>
  <c r="A29" i="307"/>
  <c r="A28" i="307"/>
  <c r="A27" i="307"/>
  <c r="A26" i="307"/>
  <c r="A25" i="307"/>
  <c r="A24" i="307"/>
  <c r="A23" i="307"/>
  <c r="A22" i="307"/>
  <c r="A21" i="307"/>
  <c r="A20" i="307"/>
  <c r="H12" i="307"/>
  <c r="H6" i="307"/>
  <c r="B6" i="307"/>
  <c r="A6" i="307"/>
  <c r="B7" i="306"/>
  <c r="A7" i="306"/>
  <c r="A1019" i="306"/>
  <c r="A1018" i="306"/>
  <c r="A1017" i="306"/>
  <c r="A1016" i="306"/>
  <c r="A1015" i="306"/>
  <c r="A1014" i="306"/>
  <c r="A1013" i="306"/>
  <c r="A1012" i="306"/>
  <c r="A1011" i="306"/>
  <c r="A1010" i="306"/>
  <c r="A1009" i="306"/>
  <c r="A1008" i="306"/>
  <c r="A1007" i="306"/>
  <c r="A1006" i="306"/>
  <c r="A1005" i="306"/>
  <c r="A1004" i="306"/>
  <c r="A1003" i="306"/>
  <c r="A1002" i="306"/>
  <c r="A1001" i="306"/>
  <c r="A1000" i="306"/>
  <c r="A999" i="306"/>
  <c r="A998" i="306"/>
  <c r="A997" i="306"/>
  <c r="A996" i="306"/>
  <c r="A995" i="306"/>
  <c r="A994" i="306"/>
  <c r="A993" i="306"/>
  <c r="A992" i="306"/>
  <c r="A991" i="306"/>
  <c r="A990" i="306"/>
  <c r="A989" i="306"/>
  <c r="A988" i="306"/>
  <c r="A987" i="306"/>
  <c r="A986" i="306"/>
  <c r="A985" i="306"/>
  <c r="A984" i="306"/>
  <c r="A983" i="306"/>
  <c r="A982" i="306"/>
  <c r="A981" i="306"/>
  <c r="A980" i="306"/>
  <c r="A979" i="306"/>
  <c r="A978" i="306"/>
  <c r="A977" i="306"/>
  <c r="A976" i="306"/>
  <c r="A975" i="306"/>
  <c r="A974" i="306"/>
  <c r="A973" i="306"/>
  <c r="A972" i="306"/>
  <c r="A971" i="306"/>
  <c r="A970" i="306"/>
  <c r="A969" i="306"/>
  <c r="A968" i="306"/>
  <c r="A967" i="306"/>
  <c r="A966" i="306"/>
  <c r="A965" i="306"/>
  <c r="A964" i="306"/>
  <c r="A963" i="306"/>
  <c r="A962" i="306"/>
  <c r="A961" i="306"/>
  <c r="A960" i="306"/>
  <c r="A959" i="306"/>
  <c r="A958" i="306"/>
  <c r="A957" i="306"/>
  <c r="A956" i="306"/>
  <c r="A955" i="306"/>
  <c r="A954" i="306"/>
  <c r="A953" i="306"/>
  <c r="A952" i="306"/>
  <c r="A951" i="306"/>
  <c r="A950" i="306"/>
  <c r="A949" i="306"/>
  <c r="A948" i="306"/>
  <c r="A947" i="306"/>
  <c r="A946" i="306"/>
  <c r="A945" i="306"/>
  <c r="A944" i="306"/>
  <c r="A943" i="306"/>
  <c r="A942" i="306"/>
  <c r="A941" i="306"/>
  <c r="A940" i="306"/>
  <c r="A939" i="306"/>
  <c r="A938" i="306"/>
  <c r="A937" i="306"/>
  <c r="A936" i="306"/>
  <c r="A935" i="306"/>
  <c r="A934" i="306"/>
  <c r="A933" i="306"/>
  <c r="A932" i="306"/>
  <c r="A931" i="306"/>
  <c r="A930" i="306"/>
  <c r="A929" i="306"/>
  <c r="A928" i="306"/>
  <c r="A927" i="306"/>
  <c r="A926" i="306"/>
  <c r="A925" i="306"/>
  <c r="A924" i="306"/>
  <c r="A923" i="306"/>
  <c r="A922" i="306"/>
  <c r="A921" i="306"/>
  <c r="A920" i="306"/>
  <c r="A919" i="306"/>
  <c r="A918" i="306"/>
  <c r="A917" i="306"/>
  <c r="A916" i="306"/>
  <c r="A915" i="306"/>
  <c r="A914" i="306"/>
  <c r="A913" i="306"/>
  <c r="A912" i="306"/>
  <c r="A911" i="306"/>
  <c r="A910" i="306"/>
  <c r="A909" i="306"/>
  <c r="A908" i="306"/>
  <c r="A907" i="306"/>
  <c r="A906" i="306"/>
  <c r="A905" i="306"/>
  <c r="A904" i="306"/>
  <c r="A903" i="306"/>
  <c r="A902" i="306"/>
  <c r="A901" i="306"/>
  <c r="A900" i="306"/>
  <c r="A899" i="306"/>
  <c r="A898" i="306"/>
  <c r="A897" i="306"/>
  <c r="A896" i="306"/>
  <c r="A895" i="306"/>
  <c r="A894" i="306"/>
  <c r="A893" i="306"/>
  <c r="A892" i="306"/>
  <c r="A891" i="306"/>
  <c r="A890" i="306"/>
  <c r="A889" i="306"/>
  <c r="A888" i="306"/>
  <c r="A887" i="306"/>
  <c r="A886" i="306"/>
  <c r="A885" i="306"/>
  <c r="A884" i="306"/>
  <c r="A883" i="306"/>
  <c r="A882" i="306"/>
  <c r="A881" i="306"/>
  <c r="A880" i="306"/>
  <c r="A879" i="306"/>
  <c r="A878" i="306"/>
  <c r="A877" i="306"/>
  <c r="A876" i="306"/>
  <c r="A875" i="306"/>
  <c r="A874" i="306"/>
  <c r="A873" i="306"/>
  <c r="A872" i="306"/>
  <c r="A871" i="306"/>
  <c r="A870" i="306"/>
  <c r="A869" i="306"/>
  <c r="A868" i="306"/>
  <c r="A867" i="306"/>
  <c r="A866" i="306"/>
  <c r="A865" i="306"/>
  <c r="A864" i="306"/>
  <c r="A863" i="306"/>
  <c r="A862" i="306"/>
  <c r="A861" i="306"/>
  <c r="A860" i="306"/>
  <c r="A859" i="306"/>
  <c r="A858" i="306"/>
  <c r="A857" i="306"/>
  <c r="A856" i="306"/>
  <c r="A855" i="306"/>
  <c r="A854" i="306"/>
  <c r="A853" i="306"/>
  <c r="A852" i="306"/>
  <c r="A851" i="306"/>
  <c r="A850" i="306"/>
  <c r="A849" i="306"/>
  <c r="A848" i="306"/>
  <c r="A847" i="306"/>
  <c r="A846" i="306"/>
  <c r="A845" i="306"/>
  <c r="A844" i="306"/>
  <c r="A843" i="306"/>
  <c r="A842" i="306"/>
  <c r="A841" i="306"/>
  <c r="A840" i="306"/>
  <c r="A839" i="306"/>
  <c r="A838" i="306"/>
  <c r="A837" i="306"/>
  <c r="A836" i="306"/>
  <c r="A835" i="306"/>
  <c r="A834" i="306"/>
  <c r="A833" i="306"/>
  <c r="A832" i="306"/>
  <c r="A831" i="306"/>
  <c r="A830" i="306"/>
  <c r="A829" i="306"/>
  <c r="A828" i="306"/>
  <c r="A827" i="306"/>
  <c r="A826" i="306"/>
  <c r="A825" i="306"/>
  <c r="A824" i="306"/>
  <c r="A823" i="306"/>
  <c r="A822" i="306"/>
  <c r="A821" i="306"/>
  <c r="A820" i="306"/>
  <c r="A819" i="306"/>
  <c r="A818" i="306"/>
  <c r="A817" i="306"/>
  <c r="A816" i="306"/>
  <c r="A815" i="306"/>
  <c r="A814" i="306"/>
  <c r="A813" i="306"/>
  <c r="A812" i="306"/>
  <c r="A811" i="306"/>
  <c r="A810" i="306"/>
  <c r="A809" i="306"/>
  <c r="A808" i="306"/>
  <c r="A807" i="306"/>
  <c r="A806" i="306"/>
  <c r="A805" i="306"/>
  <c r="A804" i="306"/>
  <c r="A803" i="306"/>
  <c r="A802" i="306"/>
  <c r="A801" i="306"/>
  <c r="A800" i="306"/>
  <c r="A799" i="306"/>
  <c r="A798" i="306"/>
  <c r="A797" i="306"/>
  <c r="A796" i="306"/>
  <c r="A795" i="306"/>
  <c r="A794" i="306"/>
  <c r="A793" i="306"/>
  <c r="A792" i="306"/>
  <c r="A791" i="306"/>
  <c r="A790" i="306"/>
  <c r="A789" i="306"/>
  <c r="A788" i="306"/>
  <c r="A787" i="306"/>
  <c r="A786" i="306"/>
  <c r="A785" i="306"/>
  <c r="A784" i="306"/>
  <c r="A783" i="306"/>
  <c r="A782" i="306"/>
  <c r="A781" i="306"/>
  <c r="A780" i="306"/>
  <c r="A779" i="306"/>
  <c r="A778" i="306"/>
  <c r="A777" i="306"/>
  <c r="A776" i="306"/>
  <c r="A775" i="306"/>
  <c r="A774" i="306"/>
  <c r="A773" i="306"/>
  <c r="A772" i="306"/>
  <c r="A771" i="306"/>
  <c r="A770" i="306"/>
  <c r="A769" i="306"/>
  <c r="A768" i="306"/>
  <c r="A767" i="306"/>
  <c r="A766" i="306"/>
  <c r="A765" i="306"/>
  <c r="A764" i="306"/>
  <c r="A763" i="306"/>
  <c r="A762" i="306"/>
  <c r="A761" i="306"/>
  <c r="A760" i="306"/>
  <c r="A759" i="306"/>
  <c r="A758" i="306"/>
  <c r="A757" i="306"/>
  <c r="A756" i="306"/>
  <c r="A755" i="306"/>
  <c r="A754" i="306"/>
  <c r="A753" i="306"/>
  <c r="A752" i="306"/>
  <c r="A751" i="306"/>
  <c r="A750" i="306"/>
  <c r="A749" i="306"/>
  <c r="A748" i="306"/>
  <c r="A747" i="306"/>
  <c r="A746" i="306"/>
  <c r="A745" i="306"/>
  <c r="A744" i="306"/>
  <c r="A743" i="306"/>
  <c r="A742" i="306"/>
  <c r="A741" i="306"/>
  <c r="A740" i="306"/>
  <c r="A739" i="306"/>
  <c r="A738" i="306"/>
  <c r="A737" i="306"/>
  <c r="A736" i="306"/>
  <c r="A735" i="306"/>
  <c r="A734" i="306"/>
  <c r="A733" i="306"/>
  <c r="A732" i="306"/>
  <c r="A731" i="306"/>
  <c r="A730" i="306"/>
  <c r="A729" i="306"/>
  <c r="A728" i="306"/>
  <c r="A727" i="306"/>
  <c r="A726" i="306"/>
  <c r="A725" i="306"/>
  <c r="A724" i="306"/>
  <c r="A723" i="306"/>
  <c r="A722" i="306"/>
  <c r="A721" i="306"/>
  <c r="A720" i="306"/>
  <c r="A719" i="306"/>
  <c r="A718" i="306"/>
  <c r="A717" i="306"/>
  <c r="A716" i="306"/>
  <c r="A715" i="306"/>
  <c r="A714" i="306"/>
  <c r="A713" i="306"/>
  <c r="A712" i="306"/>
  <c r="A711" i="306"/>
  <c r="A710" i="306"/>
  <c r="A709" i="306"/>
  <c r="A708" i="306"/>
  <c r="A707" i="306"/>
  <c r="A706" i="306"/>
  <c r="A705" i="306"/>
  <c r="A704" i="306"/>
  <c r="A703" i="306"/>
  <c r="A702" i="306"/>
  <c r="A701" i="306"/>
  <c r="A700" i="306"/>
  <c r="A699" i="306"/>
  <c r="A698" i="306"/>
  <c r="A697" i="306"/>
  <c r="A696" i="306"/>
  <c r="A695" i="306"/>
  <c r="A694" i="306"/>
  <c r="A693" i="306"/>
  <c r="A692" i="306"/>
  <c r="A691" i="306"/>
  <c r="A690" i="306"/>
  <c r="A689" i="306"/>
  <c r="A688" i="306"/>
  <c r="A687" i="306"/>
  <c r="A686" i="306"/>
  <c r="A685" i="306"/>
  <c r="A684" i="306"/>
  <c r="A683" i="306"/>
  <c r="A682" i="306"/>
  <c r="A681" i="306"/>
  <c r="A680" i="306"/>
  <c r="A679" i="306"/>
  <c r="A678" i="306"/>
  <c r="A677" i="306"/>
  <c r="A676" i="306"/>
  <c r="A675" i="306"/>
  <c r="A674" i="306"/>
  <c r="A673" i="306"/>
  <c r="A672" i="306"/>
  <c r="A671" i="306"/>
  <c r="A670" i="306"/>
  <c r="A669" i="306"/>
  <c r="A668" i="306"/>
  <c r="A667" i="306"/>
  <c r="A666" i="306"/>
  <c r="A665" i="306"/>
  <c r="A664" i="306"/>
  <c r="A663" i="306"/>
  <c r="A662" i="306"/>
  <c r="A661" i="306"/>
  <c r="A660" i="306"/>
  <c r="A659" i="306"/>
  <c r="A658" i="306"/>
  <c r="A657" i="306"/>
  <c r="A656" i="306"/>
  <c r="A655" i="306"/>
  <c r="A654" i="306"/>
  <c r="A653" i="306"/>
  <c r="A652" i="306"/>
  <c r="A651" i="306"/>
  <c r="A650" i="306"/>
  <c r="A649" i="306"/>
  <c r="A648" i="306"/>
  <c r="A647" i="306"/>
  <c r="A646" i="306"/>
  <c r="A645" i="306"/>
  <c r="A644" i="306"/>
  <c r="A643" i="306"/>
  <c r="A642" i="306"/>
  <c r="A641" i="306"/>
  <c r="A640" i="306"/>
  <c r="A639" i="306"/>
  <c r="A638" i="306"/>
  <c r="A637" i="306"/>
  <c r="A636" i="306"/>
  <c r="A635" i="306"/>
  <c r="A634" i="306"/>
  <c r="A633" i="306"/>
  <c r="A632" i="306"/>
  <c r="A631" i="306"/>
  <c r="A630" i="306"/>
  <c r="A629" i="306"/>
  <c r="A628" i="306"/>
  <c r="A627" i="306"/>
  <c r="A626" i="306"/>
  <c r="A625" i="306"/>
  <c r="A624" i="306"/>
  <c r="A623" i="306"/>
  <c r="A622" i="306"/>
  <c r="A621" i="306"/>
  <c r="A620" i="306"/>
  <c r="A619" i="306"/>
  <c r="A618" i="306"/>
  <c r="A617" i="306"/>
  <c r="A616" i="306"/>
  <c r="A615" i="306"/>
  <c r="A614" i="306"/>
  <c r="A613" i="306"/>
  <c r="A612" i="306"/>
  <c r="A611" i="306"/>
  <c r="A610" i="306"/>
  <c r="A609" i="306"/>
  <c r="A608" i="306"/>
  <c r="A607" i="306"/>
  <c r="A606" i="306"/>
  <c r="A605" i="306"/>
  <c r="A604" i="306"/>
  <c r="A603" i="306"/>
  <c r="A602" i="306"/>
  <c r="A601" i="306"/>
  <c r="A600" i="306"/>
  <c r="A599" i="306"/>
  <c r="A598" i="306"/>
  <c r="A597" i="306"/>
  <c r="A596" i="306"/>
  <c r="A595" i="306"/>
  <c r="A594" i="306"/>
  <c r="A593" i="306"/>
  <c r="A592" i="306"/>
  <c r="A591" i="306"/>
  <c r="A590" i="306"/>
  <c r="A589" i="306"/>
  <c r="A588" i="306"/>
  <c r="A587" i="306"/>
  <c r="A586" i="306"/>
  <c r="A585" i="306"/>
  <c r="A584" i="306"/>
  <c r="A583" i="306"/>
  <c r="A582" i="306"/>
  <c r="A581" i="306"/>
  <c r="A580" i="306"/>
  <c r="A579" i="306"/>
  <c r="A578" i="306"/>
  <c r="A577" i="306"/>
  <c r="A576" i="306"/>
  <c r="A575" i="306"/>
  <c r="A574" i="306"/>
  <c r="A573" i="306"/>
  <c r="A572" i="306"/>
  <c r="A571" i="306"/>
  <c r="A570" i="306"/>
  <c r="A569" i="306"/>
  <c r="A568" i="306"/>
  <c r="A567" i="306"/>
  <c r="A566" i="306"/>
  <c r="A565" i="306"/>
  <c r="A564" i="306"/>
  <c r="A563" i="306"/>
  <c r="A562" i="306"/>
  <c r="A561" i="306"/>
  <c r="A560" i="306"/>
  <c r="A559" i="306"/>
  <c r="A558" i="306"/>
  <c r="A557" i="306"/>
  <c r="A556" i="306"/>
  <c r="A555" i="306"/>
  <c r="A554" i="306"/>
  <c r="A553" i="306"/>
  <c r="A552" i="306"/>
  <c r="A551" i="306"/>
  <c r="A550" i="306"/>
  <c r="A549" i="306"/>
  <c r="A548" i="306"/>
  <c r="A547" i="306"/>
  <c r="A546" i="306"/>
  <c r="A545" i="306"/>
  <c r="A544" i="306"/>
  <c r="A543" i="306"/>
  <c r="A542" i="306"/>
  <c r="A541" i="306"/>
  <c r="A540" i="306"/>
  <c r="A539" i="306"/>
  <c r="A538" i="306"/>
  <c r="A537" i="306"/>
  <c r="A536" i="306"/>
  <c r="A535" i="306"/>
  <c r="A534" i="306"/>
  <c r="A533" i="306"/>
  <c r="A532" i="306"/>
  <c r="A531" i="306"/>
  <c r="A530" i="306"/>
  <c r="A529" i="306"/>
  <c r="A528" i="306"/>
  <c r="A527" i="306"/>
  <c r="A526" i="306"/>
  <c r="A525" i="306"/>
  <c r="A524" i="306"/>
  <c r="A523" i="306"/>
  <c r="A522" i="306"/>
  <c r="A521" i="306"/>
  <c r="A520" i="306"/>
  <c r="A519" i="306"/>
  <c r="A518" i="306"/>
  <c r="A517" i="306"/>
  <c r="A516" i="306"/>
  <c r="A515" i="306"/>
  <c r="A514" i="306"/>
  <c r="A513" i="306"/>
  <c r="A512" i="306"/>
  <c r="A511" i="306"/>
  <c r="A510" i="306"/>
  <c r="A509" i="306"/>
  <c r="A508" i="306"/>
  <c r="A507" i="306"/>
  <c r="A506" i="306"/>
  <c r="A505" i="306"/>
  <c r="A504" i="306"/>
  <c r="A503" i="306"/>
  <c r="A502" i="306"/>
  <c r="A501" i="306"/>
  <c r="A500" i="306"/>
  <c r="A499" i="306"/>
  <c r="A498" i="306"/>
  <c r="A497" i="306"/>
  <c r="A496" i="306"/>
  <c r="A495" i="306"/>
  <c r="A494" i="306"/>
  <c r="A493" i="306"/>
  <c r="A492" i="306"/>
  <c r="A491" i="306"/>
  <c r="A490" i="306"/>
  <c r="A489" i="306"/>
  <c r="A488" i="306"/>
  <c r="A487" i="306"/>
  <c r="A486" i="306"/>
  <c r="A485" i="306"/>
  <c r="A484" i="306"/>
  <c r="A483" i="306"/>
  <c r="A482" i="306"/>
  <c r="A481" i="306"/>
  <c r="A480" i="306"/>
  <c r="A479" i="306"/>
  <c r="A478" i="306"/>
  <c r="A477" i="306"/>
  <c r="A476" i="306"/>
  <c r="A475" i="306"/>
  <c r="A474" i="306"/>
  <c r="A473" i="306"/>
  <c r="A472" i="306"/>
  <c r="A471" i="306"/>
  <c r="A470" i="306"/>
  <c r="A469" i="306"/>
  <c r="A468" i="306"/>
  <c r="A467" i="306"/>
  <c r="A466" i="306"/>
  <c r="A465" i="306"/>
  <c r="A464" i="306"/>
  <c r="A463" i="306"/>
  <c r="A462" i="306"/>
  <c r="A461" i="306"/>
  <c r="A460" i="306"/>
  <c r="A459" i="306"/>
  <c r="A458" i="306"/>
  <c r="A457" i="306"/>
  <c r="A456" i="306"/>
  <c r="A455" i="306"/>
  <c r="A454" i="306"/>
  <c r="A453" i="306"/>
  <c r="A452" i="306"/>
  <c r="A451" i="306"/>
  <c r="A450" i="306"/>
  <c r="A449" i="306"/>
  <c r="A448" i="306"/>
  <c r="A447" i="306"/>
  <c r="A446" i="306"/>
  <c r="A445" i="306"/>
  <c r="A444" i="306"/>
  <c r="A443" i="306"/>
  <c r="A442" i="306"/>
  <c r="A441" i="306"/>
  <c r="A440" i="306"/>
  <c r="A439" i="306"/>
  <c r="A438" i="306"/>
  <c r="A437" i="306"/>
  <c r="A436" i="306"/>
  <c r="A435" i="306"/>
  <c r="A434" i="306"/>
  <c r="A433" i="306"/>
  <c r="A432" i="306"/>
  <c r="A431" i="306"/>
  <c r="A430" i="306"/>
  <c r="A429" i="306"/>
  <c r="A428" i="306"/>
  <c r="A427" i="306"/>
  <c r="A426" i="306"/>
  <c r="A425" i="306"/>
  <c r="A424" i="306"/>
  <c r="A423" i="306"/>
  <c r="A422" i="306"/>
  <c r="A421" i="306"/>
  <c r="A420" i="306"/>
  <c r="A419" i="306"/>
  <c r="A418" i="306"/>
  <c r="A417" i="306"/>
  <c r="A416" i="306"/>
  <c r="A415" i="306"/>
  <c r="A414" i="306"/>
  <c r="A413" i="306"/>
  <c r="A412" i="306"/>
  <c r="A411" i="306"/>
  <c r="A410" i="306"/>
  <c r="A409" i="306"/>
  <c r="A408" i="306"/>
  <c r="A407" i="306"/>
  <c r="A406" i="306"/>
  <c r="A405" i="306"/>
  <c r="A404" i="306"/>
  <c r="A403" i="306"/>
  <c r="A402" i="306"/>
  <c r="A401" i="306"/>
  <c r="A400" i="306"/>
  <c r="A399" i="306"/>
  <c r="A398" i="306"/>
  <c r="A397" i="306"/>
  <c r="A396" i="306"/>
  <c r="A395" i="306"/>
  <c r="A394" i="306"/>
  <c r="A393" i="306"/>
  <c r="A392" i="306"/>
  <c r="A391" i="306"/>
  <c r="A390" i="306"/>
  <c r="A389" i="306"/>
  <c r="A388" i="306"/>
  <c r="A387" i="306"/>
  <c r="A386" i="306"/>
  <c r="A385" i="306"/>
  <c r="A384" i="306"/>
  <c r="A383" i="306"/>
  <c r="A382" i="306"/>
  <c r="A381" i="306"/>
  <c r="A380" i="306"/>
  <c r="A379" i="306"/>
  <c r="A378" i="306"/>
  <c r="A377" i="306"/>
  <c r="A376" i="306"/>
  <c r="A375" i="306"/>
  <c r="A374" i="306"/>
  <c r="A373" i="306"/>
  <c r="A372" i="306"/>
  <c r="A371" i="306"/>
  <c r="A370" i="306"/>
  <c r="A369" i="306"/>
  <c r="A368" i="306"/>
  <c r="A367" i="306"/>
  <c r="A366" i="306"/>
  <c r="A365" i="306"/>
  <c r="A364" i="306"/>
  <c r="A363" i="306"/>
  <c r="A362" i="306"/>
  <c r="A361" i="306"/>
  <c r="A360" i="306"/>
  <c r="A359" i="306"/>
  <c r="A358" i="306"/>
  <c r="A357" i="306"/>
  <c r="A356" i="306"/>
  <c r="A355" i="306"/>
  <c r="A354" i="306"/>
  <c r="A353" i="306"/>
  <c r="A352" i="306"/>
  <c r="A351" i="306"/>
  <c r="A350" i="306"/>
  <c r="A349" i="306"/>
  <c r="A348" i="306"/>
  <c r="A347" i="306"/>
  <c r="A346" i="306"/>
  <c r="A345" i="306"/>
  <c r="A344" i="306"/>
  <c r="A343" i="306"/>
  <c r="A342" i="306"/>
  <c r="A341" i="306"/>
  <c r="A340" i="306"/>
  <c r="A339" i="306"/>
  <c r="A338" i="306"/>
  <c r="A337" i="306"/>
  <c r="A336" i="306"/>
  <c r="A335" i="306"/>
  <c r="A334" i="306"/>
  <c r="A333" i="306"/>
  <c r="A332" i="306"/>
  <c r="A331" i="306"/>
  <c r="A330" i="306"/>
  <c r="A329" i="306"/>
  <c r="A328" i="306"/>
  <c r="A327" i="306"/>
  <c r="A326" i="306"/>
  <c r="A325" i="306"/>
  <c r="A324" i="306"/>
  <c r="A323" i="306"/>
  <c r="A322" i="306"/>
  <c r="A321" i="306"/>
  <c r="A320" i="306"/>
  <c r="A319" i="306"/>
  <c r="A318" i="306"/>
  <c r="A317" i="306"/>
  <c r="A316" i="306"/>
  <c r="A315" i="306"/>
  <c r="A314" i="306"/>
  <c r="A313" i="306"/>
  <c r="A312" i="306"/>
  <c r="A311" i="306"/>
  <c r="A310" i="306"/>
  <c r="A309" i="306"/>
  <c r="A308" i="306"/>
  <c r="A307" i="306"/>
  <c r="A306" i="306"/>
  <c r="A305" i="306"/>
  <c r="A304" i="306"/>
  <c r="A303" i="306"/>
  <c r="A302" i="306"/>
  <c r="A301" i="306"/>
  <c r="A300" i="306"/>
  <c r="A299" i="306"/>
  <c r="A298" i="306"/>
  <c r="A297" i="306"/>
  <c r="A296" i="306"/>
  <c r="A295" i="306"/>
  <c r="A294" i="306"/>
  <c r="A293" i="306"/>
  <c r="A292" i="306"/>
  <c r="A291" i="306"/>
  <c r="A290" i="306"/>
  <c r="A289" i="306"/>
  <c r="A288" i="306"/>
  <c r="A287" i="306"/>
  <c r="A286" i="306"/>
  <c r="A285" i="306"/>
  <c r="A284" i="306"/>
  <c r="A283" i="306"/>
  <c r="A282" i="306"/>
  <c r="A281" i="306"/>
  <c r="A280" i="306"/>
  <c r="A279" i="306"/>
  <c r="A278" i="306"/>
  <c r="A277" i="306"/>
  <c r="A276" i="306"/>
  <c r="A275" i="306"/>
  <c r="A274" i="306"/>
  <c r="A273" i="306"/>
  <c r="A272" i="306"/>
  <c r="A271" i="306"/>
  <c r="A270" i="306"/>
  <c r="A269" i="306"/>
  <c r="A268" i="306"/>
  <c r="A267" i="306"/>
  <c r="A266" i="306"/>
  <c r="A265" i="306"/>
  <c r="A264" i="306"/>
  <c r="A263" i="306"/>
  <c r="A262" i="306"/>
  <c r="A261" i="306"/>
  <c r="A260" i="306"/>
  <c r="A259" i="306"/>
  <c r="A258" i="306"/>
  <c r="A257" i="306"/>
  <c r="A256" i="306"/>
  <c r="A255" i="306"/>
  <c r="A254" i="306"/>
  <c r="A253" i="306"/>
  <c r="A252" i="306"/>
  <c r="A251" i="306"/>
  <c r="A250" i="306"/>
  <c r="A249" i="306"/>
  <c r="A248" i="306"/>
  <c r="A247" i="306"/>
  <c r="A246" i="306"/>
  <c r="A245" i="306"/>
  <c r="A244" i="306"/>
  <c r="A243" i="306"/>
  <c r="A242" i="306"/>
  <c r="A241" i="306"/>
  <c r="A240" i="306"/>
  <c r="A239" i="306"/>
  <c r="A238" i="306"/>
  <c r="A237" i="306"/>
  <c r="A236" i="306"/>
  <c r="A235" i="306"/>
  <c r="A234" i="306"/>
  <c r="A233" i="306"/>
  <c r="A232" i="306"/>
  <c r="A231" i="306"/>
  <c r="A230" i="306"/>
  <c r="A229" i="306"/>
  <c r="A228" i="306"/>
  <c r="A227" i="306"/>
  <c r="A226" i="306"/>
  <c r="A225" i="306"/>
  <c r="A224" i="306"/>
  <c r="A223" i="306"/>
  <c r="A222" i="306"/>
  <c r="A221" i="306"/>
  <c r="A220" i="306"/>
  <c r="A219" i="306"/>
  <c r="A218" i="306"/>
  <c r="A217" i="306"/>
  <c r="A216" i="306"/>
  <c r="A215" i="306"/>
  <c r="A214" i="306"/>
  <c r="A213" i="306"/>
  <c r="A212" i="306"/>
  <c r="A211" i="306"/>
  <c r="A210" i="306"/>
  <c r="A209" i="306"/>
  <c r="A208" i="306"/>
  <c r="A207" i="306"/>
  <c r="A206" i="306"/>
  <c r="A205" i="306"/>
  <c r="A204" i="306"/>
  <c r="A203" i="306"/>
  <c r="A202" i="306"/>
  <c r="A201" i="306"/>
  <c r="A200" i="306"/>
  <c r="A199" i="306"/>
  <c r="A198" i="306"/>
  <c r="A197" i="306"/>
  <c r="A196" i="306"/>
  <c r="A195" i="306"/>
  <c r="A194" i="306"/>
  <c r="A193" i="306"/>
  <c r="A192" i="306"/>
  <c r="A191" i="306"/>
  <c r="A190" i="306"/>
  <c r="A189" i="306"/>
  <c r="A188" i="306"/>
  <c r="A187" i="306"/>
  <c r="A186" i="306"/>
  <c r="A185" i="306"/>
  <c r="A184" i="306"/>
  <c r="A183" i="306"/>
  <c r="A182" i="306"/>
  <c r="A181" i="306"/>
  <c r="A180" i="306"/>
  <c r="A179" i="306"/>
  <c r="A178" i="306"/>
  <c r="A177" i="306"/>
  <c r="A176" i="306"/>
  <c r="A175" i="306"/>
  <c r="A174" i="306"/>
  <c r="A173" i="306"/>
  <c r="A172" i="306"/>
  <c r="A171" i="306"/>
  <c r="A170" i="306"/>
  <c r="A169" i="306"/>
  <c r="A168" i="306"/>
  <c r="A167" i="306"/>
  <c r="A166" i="306"/>
  <c r="A165" i="306"/>
  <c r="A164" i="306"/>
  <c r="A163" i="306"/>
  <c r="A162" i="306"/>
  <c r="A161" i="306"/>
  <c r="A160" i="306"/>
  <c r="A159" i="306"/>
  <c r="A158" i="306"/>
  <c r="A157" i="306"/>
  <c r="A156" i="306"/>
  <c r="A155" i="306"/>
  <c r="A154" i="306"/>
  <c r="A153" i="306"/>
  <c r="A152" i="306"/>
  <c r="A151" i="306"/>
  <c r="A150" i="306"/>
  <c r="A149" i="306"/>
  <c r="A148" i="306"/>
  <c r="A147" i="306"/>
  <c r="A146" i="306"/>
  <c r="A145" i="306"/>
  <c r="A144" i="306"/>
  <c r="A143" i="306"/>
  <c r="A142" i="306"/>
  <c r="A141" i="306"/>
  <c r="A140" i="306"/>
  <c r="A139" i="306"/>
  <c r="A138" i="306"/>
  <c r="A137" i="306"/>
  <c r="A136" i="306"/>
  <c r="A135" i="306"/>
  <c r="A134" i="306"/>
  <c r="A133" i="306"/>
  <c r="A132" i="306"/>
  <c r="A131" i="306"/>
  <c r="A130" i="306"/>
  <c r="A129" i="306"/>
  <c r="A128" i="306"/>
  <c r="A127" i="306"/>
  <c r="A126" i="306"/>
  <c r="A125" i="306"/>
  <c r="A124" i="306"/>
  <c r="A123" i="306"/>
  <c r="A122" i="306"/>
  <c r="A121" i="306"/>
  <c r="A120" i="306"/>
  <c r="A119" i="306"/>
  <c r="A118" i="306"/>
  <c r="A117" i="306"/>
  <c r="A116" i="306"/>
  <c r="A115" i="306"/>
  <c r="A114" i="306"/>
  <c r="A113" i="306"/>
  <c r="A112" i="306"/>
  <c r="A111" i="306"/>
  <c r="A110" i="306"/>
  <c r="A109" i="306"/>
  <c r="A108" i="306"/>
  <c r="A107" i="306"/>
  <c r="A106" i="306"/>
  <c r="A105" i="306"/>
  <c r="A104" i="306"/>
  <c r="A103" i="306"/>
  <c r="A102" i="306"/>
  <c r="A101" i="306"/>
  <c r="A100" i="306"/>
  <c r="A99" i="306"/>
  <c r="A98" i="306"/>
  <c r="A97" i="306"/>
  <c r="A96" i="306"/>
  <c r="A95" i="306"/>
  <c r="A94" i="306"/>
  <c r="A93" i="306"/>
  <c r="A92" i="306"/>
  <c r="A91" i="306"/>
  <c r="A90" i="306"/>
  <c r="A89" i="306"/>
  <c r="A88" i="306"/>
  <c r="A87" i="306"/>
  <c r="A86" i="306"/>
  <c r="A85" i="306"/>
  <c r="A84" i="306"/>
  <c r="A83" i="306"/>
  <c r="A82" i="306"/>
  <c r="A81" i="306"/>
  <c r="A80" i="306"/>
  <c r="A79" i="306"/>
  <c r="A78" i="306"/>
  <c r="A77" i="306"/>
  <c r="A76" i="306"/>
  <c r="A75" i="306"/>
  <c r="A74" i="306"/>
  <c r="A73" i="306"/>
  <c r="A72" i="306"/>
  <c r="A71" i="306"/>
  <c r="A70" i="306"/>
  <c r="A69" i="306"/>
  <c r="A68" i="306"/>
  <c r="A67" i="306"/>
  <c r="A66" i="306"/>
  <c r="A65" i="306"/>
  <c r="A64" i="306"/>
  <c r="A63" i="306"/>
  <c r="A62" i="306"/>
  <c r="A61" i="306"/>
  <c r="A60" i="306"/>
  <c r="A59" i="306"/>
  <c r="A58" i="306"/>
  <c r="A57" i="306"/>
  <c r="A56" i="306"/>
  <c r="A55" i="306"/>
  <c r="A54" i="306"/>
  <c r="A53" i="306"/>
  <c r="A52" i="306"/>
  <c r="A51" i="306"/>
  <c r="A50" i="306"/>
  <c r="A49" i="306"/>
  <c r="A48" i="306"/>
  <c r="A47" i="306"/>
  <c r="A46" i="306"/>
  <c r="A45" i="306"/>
  <c r="A44" i="306"/>
  <c r="A43" i="306"/>
  <c r="A42" i="306"/>
  <c r="A41" i="306"/>
  <c r="A40" i="306"/>
  <c r="A39" i="306"/>
  <c r="A38" i="306"/>
  <c r="A37" i="306"/>
  <c r="A36" i="306"/>
  <c r="A35" i="306"/>
  <c r="A34" i="306"/>
  <c r="A33" i="306"/>
  <c r="A32" i="306"/>
  <c r="A31" i="306"/>
  <c r="A30" i="306"/>
  <c r="A29" i="306"/>
  <c r="A28" i="306"/>
  <c r="A27" i="306"/>
  <c r="A26" i="306"/>
  <c r="A25" i="306"/>
  <c r="A24" i="306"/>
  <c r="A23" i="306"/>
  <c r="A22" i="306"/>
  <c r="A21" i="306"/>
  <c r="A20" i="306"/>
  <c r="H12" i="306"/>
  <c r="E12" i="306"/>
  <c r="H6" i="306"/>
  <c r="B6" i="306"/>
  <c r="A6" i="306"/>
  <c r="H42" i="133" l="1"/>
  <c r="P57" i="133"/>
  <c r="Q42" i="133"/>
  <c r="H1" i="13"/>
  <c r="P17" i="133"/>
  <c r="A65" i="133"/>
  <c r="R32" i="133"/>
  <c r="R31" i="133"/>
  <c r="R30" i="133"/>
  <c r="O1" i="204"/>
  <c r="A47" i="310" l="1"/>
  <c r="M3" i="309"/>
  <c r="A48" i="310"/>
  <c r="M4" i="309"/>
  <c r="X2" i="310"/>
  <c r="M2" i="309"/>
  <c r="A10" i="309" s="1"/>
  <c r="N2" i="309" s="1"/>
  <c r="H8" i="308"/>
  <c r="H8" i="306"/>
  <c r="H8" i="307"/>
  <c r="H9" i="308"/>
  <c r="H9" i="307"/>
  <c r="H9" i="306"/>
  <c r="H7" i="308"/>
  <c r="A14" i="308" s="1"/>
  <c r="B2" i="308" s="1"/>
  <c r="H7" i="307"/>
  <c r="A14" i="307" s="1"/>
  <c r="B2" i="307" s="1"/>
  <c r="H7" i="306"/>
  <c r="A14" i="306" s="1"/>
  <c r="O2" i="204"/>
  <c r="A71" i="13"/>
  <c r="A67" i="204"/>
  <c r="A70" i="13"/>
  <c r="A68" i="204"/>
  <c r="G49" i="204"/>
  <c r="H2" i="13"/>
  <c r="B2" i="306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<sst xmlns="http://schemas.openxmlformats.org/spreadsheetml/2006/main" count="171" uniqueCount="113">
  <si>
    <t></t>
  </si>
  <si>
    <t>bis:</t>
  </si>
  <si>
    <t>1.</t>
  </si>
  <si>
    <t>2.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</si>
  <si>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</si>
  <si>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</si>
  <si>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</si>
  <si>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</si>
  <si>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</si>
  <si>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</si>
  <si>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</si>
  <si>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Ansprechpartner/in:</t>
  </si>
  <si>
    <t>Weitere Ausführungen bitte als Anlage beifügen!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</si>
  <si>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</si>
  <si>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</si>
  <si>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</si>
  <si>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lfd.
Nr.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</si>
  <si>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</si>
  <si>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</si>
  <si>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</si>
  <si>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</si>
  <si>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</si>
  <si>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</si>
  <si>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</si>
  <si>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</si>
  <si>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</si>
  <si>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</si>
  <si>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</si>
  <si>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</si>
  <si>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</si>
  <si>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4. Bestätigungen und Erklärung im Sinne ANBest-P¹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</si>
  <si>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</si>
  <si>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</si>
  <si>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</si>
  <si>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</si>
  <si>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Bitte den Namen zusätzlich in Druckbuchstaben angeben!</t>
  </si>
  <si>
    <t xml:space="preserve">mir ferner bekannt ist, dass ich verpflichtet bin, der Bewilligungsbehörde 
mitzuteilen, sobald sich Umstände ändern, die subventionserhebliche 
Tatsachen betreffen. </t>
  </si>
  <si>
    <t>mir der Gesetzestext des § 264 StGB sowie der §§ 3 - 5 des Subventions-
gesetzes (SubvG) mit den Antragsunterlagen übergeben wurde und ich den 
Inhalt zur Kenntnis genommen habe.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</si>
  <si>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</si>
  <si>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</si>
  <si>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</si>
  <si>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</si>
  <si>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</si>
  <si>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</si>
  <si>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</si>
  <si>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</si>
  <si>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</si>
  <si>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</si>
  <si>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</si>
  <si>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</si>
  <si>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</si>
  <si>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</si>
  <si>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</si>
  <si>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Angaben¹</t>
  </si>
  <si>
    <t>F-FF</t>
  </si>
  <si>
    <r>
      <t xml:space="preserve">Durchführungsort:
</t>
    </r>
    <r>
      <rPr>
        <sz val="8"/>
        <rFont val="Arial"/>
        <family val="2"/>
      </rPr>
      <t>(Anschrift)</t>
    </r>
  </si>
  <si>
    <t>1. Beschreibung der Durchführung der Maßnahme</t>
  </si>
  <si>
    <t>4. Auswertung, Reflexionsgespräche</t>
  </si>
  <si>
    <t>5. Ausblick, Einfluss auf weitere Konzeptentwicklung</t>
  </si>
  <si>
    <t>Inhaltliche Vorgaben für den Sachbericht (Grundlage Kurzkonzept)</t>
  </si>
  <si>
    <t>Beleg- bzw.
Rechnungs-
nummer</t>
  </si>
  <si>
    <t>Rechnungs-
datum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</si>
  <si>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</si>
  <si>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</si>
  <si>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</si>
  <si>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</si>
  <si>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</si>
  <si>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Die Spalten Empfänger und Zahlungsgrund bitte ausführlich ausfüllen. Bitte achten Sie auf eine genaue Beschreibung des Zahlungsgrundes.
</t>
    </r>
  </si>
  <si>
    <t>Beleglisten der Ausgaben</t>
  </si>
  <si>
    <t>Belegliste der Einnahmen</t>
  </si>
  <si>
    <t>2. Auswertung der Zielerreichung</t>
  </si>
  <si>
    <t>3. Auswertung der Angebotsannahme von den Familien</t>
  </si>
  <si>
    <t>die Ausgaben notwendig waren.</t>
  </si>
  <si>
    <t>die Zuwendung zweckentsprechend, wirtschaftlich und sparsam verwendet wurde.</t>
  </si>
  <si>
    <t>VWN Förderung von überregionalen Familienbildungsangeboten (Überregionale Familienförderung)</t>
  </si>
  <si>
    <t>Förderung von überregionalen Familienbildungsangeboten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</si>
  <si>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</si>
  <si>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</si>
  <si>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</si>
  <si>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Ermittlung der Teilnehmendenübernachtungen (TN-Übernachtungen)</t>
  </si>
  <si>
    <t>Anzahl TN-Übernachtungen</t>
  </si>
  <si>
    <t>Erwachsene</t>
  </si>
  <si>
    <t>kindergeldberechtigte Kinder</t>
  </si>
  <si>
    <t>kindergeldberechtigte Kinder mit Behinderung</t>
  </si>
  <si>
    <t>Name, Vorname</t>
  </si>
  <si>
    <t>Pauschalenart</t>
  </si>
  <si>
    <t>Anzahl der 
Übernachtungen</t>
  </si>
  <si>
    <t>Abrechnung mit diesem Nachweis</t>
  </si>
  <si>
    <t>Anzahl
Teilnehmende</t>
  </si>
  <si>
    <t>Anzahl
Über-
nachtungen</t>
  </si>
  <si>
    <t>Anzahl
TN-Über-
nachtungen</t>
  </si>
  <si>
    <t>Pauschale pro 
TN und Übernachtung
(in €)</t>
  </si>
  <si>
    <t>Betrag
(in €)</t>
  </si>
  <si>
    <t>Ausgaben (in €)¹</t>
  </si>
  <si>
    <t>Maßnahmebezogene Pauschale pro TN und Übernachtung</t>
  </si>
  <si>
    <t>Gesamtsumme der Ausgaben</t>
  </si>
  <si>
    <t>Finanzierung (in €)¹</t>
  </si>
  <si>
    <t>Landesmittel</t>
  </si>
  <si>
    <t>3. Zahlenmäßiger Nachweis der Ausgaben und Finanzierung</t>
  </si>
  <si>
    <t>Weimarische Straße 45/46</t>
  </si>
  <si>
    <t>99099 Erfurt</t>
  </si>
  <si>
    <t>V 1.1</t>
  </si>
  <si>
    <t>Adressänderung</t>
  </si>
  <si>
    <t>VWN</t>
  </si>
  <si>
    <t>Überregionale Familienförderung - Überregionale Familienbildungsangebote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</si>
  <si>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</si>
  <si>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</si>
  <si>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</si>
  <si>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</si>
  <si>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</si>
  <si>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</si>
  <si>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</si>
  <si>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Ansprech-
partner/in, Teilnehmer/in im Projekt) die Kenntnisnahme der allgemeinen "Daten-
schutzerklärung Förderverfahren" des TLVwA bzw. auf den jeweiligen Empfänger 
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</si>
</sst>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General;;"/>
    <numFmt numFmtId="170" formatCode="#,##0;\-#,##0;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b/>
      <i/>
      <u/>
      <sz val="8"/>
      <color indexed="30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i/>
      <sz val="9"/>
      <color rgb="FF0000FF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3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86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1" fontId="5" fillId="0" borderId="0" xfId="27" applyNumberFormat="1" applyFont="1" applyFill="1" applyBorder="1" applyAlignment="1" applyProtection="1">
      <alignment horizontal="righ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30" applyFont="1" applyFill="1" applyBorder="1" applyAlignment="1" applyProtection="1">
      <alignment horizontal="left" vertical="center"/>
      <protection hidden="1"/>
    </xf>
    <xf numFmtId="0" fontId="4" fillId="18" borderId="6" xfId="30" applyFont="1" applyFill="1" applyBorder="1" applyAlignment="1" applyProtection="1">
      <alignment horizontal="left" vertical="center" indent="3"/>
      <protection hidden="1"/>
    </xf>
    <xf numFmtId="0" fontId="4" fillId="18" borderId="8" xfId="30" applyFont="1" applyFill="1" applyBorder="1" applyAlignment="1" applyProtection="1">
      <alignment horizontal="left"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3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3" xfId="26" applyNumberFormat="1" applyFont="1" applyFill="1" applyBorder="1" applyAlignment="1" applyProtection="1">
      <alignment horizontal="right" vertical="top"/>
      <protection hidden="1"/>
    </xf>
    <xf numFmtId="0" fontId="4" fillId="0" borderId="13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6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14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5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2" fillId="0" borderId="16" xfId="30" applyFont="1" applyFill="1" applyBorder="1" applyAlignment="1" applyProtection="1">
      <alignment vertical="top"/>
      <protection hidden="1"/>
    </xf>
    <xf numFmtId="0" fontId="2" fillId="0" borderId="3" xfId="30" applyFont="1" applyFill="1" applyBorder="1" applyAlignment="1" applyProtection="1">
      <alignment vertical="top"/>
      <protection hidden="1"/>
    </xf>
    <xf numFmtId="0" fontId="2" fillId="0" borderId="17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2" fillId="0" borderId="7" xfId="30" applyFont="1" applyFill="1" applyBorder="1" applyAlignment="1" applyProtection="1">
      <alignment horizontal="left" vertical="center" indent="2"/>
      <protection hidden="1"/>
    </xf>
    <xf numFmtId="0" fontId="2" fillId="0" borderId="8" xfId="30" applyFont="1" applyFill="1" applyBorder="1" applyAlignment="1" applyProtection="1">
      <alignment horizontal="left" vertical="center" indent="2"/>
      <protection hidden="1"/>
    </xf>
    <xf numFmtId="0" fontId="4" fillId="10" borderId="6" xfId="30" applyNumberFormat="1" applyFont="1" applyFill="1" applyBorder="1" applyAlignment="1" applyProtection="1">
      <alignment horizontal="left" vertical="center" indent="1"/>
      <protection hidden="1"/>
    </xf>
    <xf numFmtId="0" fontId="2" fillId="10" borderId="7" xfId="30" applyNumberFormat="1" applyFont="1" applyFill="1" applyBorder="1" applyAlignment="1" applyProtection="1">
      <alignment horizontal="left" vertical="center" indent="2"/>
      <protection hidden="1"/>
    </xf>
    <xf numFmtId="0" fontId="2" fillId="10" borderId="8" xfId="30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left" vertical="center" indent="1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right" vertical="center" indent="1"/>
      <protection hidden="1"/>
    </xf>
    <xf numFmtId="0" fontId="4" fillId="0" borderId="2" xfId="30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13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18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49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0" xfId="24" applyNumberFormat="1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14" fillId="0" borderId="0" xfId="24" applyFont="1" applyFill="1" applyBorder="1" applyAlignment="1" applyProtection="1">
      <alignment horizontal="center" vertical="top"/>
      <protection hidden="1"/>
    </xf>
    <xf numFmtId="0" fontId="10" fillId="0" borderId="0" xfId="24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" fontId="5" fillId="0" borderId="12" xfId="27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7" applyNumberFormat="1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5" fillId="17" borderId="13" xfId="0" applyFont="1" applyFill="1" applyBorder="1" applyAlignment="1" applyProtection="1">
      <alignment horizontal="left" vertical="center" indent="1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0" fontId="2" fillId="17" borderId="0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horizontal="right" vertical="center"/>
      <protection hidden="1"/>
    </xf>
    <xf numFmtId="0" fontId="4" fillId="17" borderId="0" xfId="0" applyFont="1" applyFill="1" applyBorder="1" applyAlignment="1" applyProtection="1">
      <alignment horizontal="left" vertic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4" fontId="4" fillId="0" borderId="0" xfId="24" applyNumberFormat="1" applyFont="1" applyFill="1" applyBorder="1" applyAlignment="1" applyProtection="1">
      <alignment horizontal="right" vertical="center"/>
      <protection hidden="1"/>
    </xf>
    <xf numFmtId="0" fontId="4" fillId="0" borderId="3" xfId="24" applyFont="1" applyBorder="1" applyAlignment="1" applyProtection="1">
      <alignment vertical="center"/>
      <protection hidden="1"/>
    </xf>
    <xf numFmtId="49" fontId="4" fillId="0" borderId="3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49" fontId="8" fillId="14" borderId="5" xfId="27" applyNumberFormat="1" applyFont="1" applyFill="1" applyBorder="1" applyAlignment="1" applyProtection="1">
      <alignment horizontal="center" vertical="top"/>
      <protection hidden="1"/>
    </xf>
    <xf numFmtId="14" fontId="4" fillId="14" borderId="5" xfId="27" applyNumberFormat="1" applyFont="1" applyFill="1" applyBorder="1" applyAlignment="1" applyProtection="1">
      <alignment horizontal="center" vertical="top"/>
      <protection hidden="1"/>
    </xf>
    <xf numFmtId="14" fontId="5" fillId="14" borderId="5" xfId="27" applyNumberFormat="1" applyFont="1" applyFill="1" applyBorder="1" applyAlignment="1" applyProtection="1">
      <alignment horizontal="center" vertical="top"/>
      <protection hidden="1"/>
    </xf>
    <xf numFmtId="49" fontId="5" fillId="14" borderId="5" xfId="27" applyNumberFormat="1" applyFont="1" applyFill="1" applyBorder="1" applyAlignment="1" applyProtection="1">
      <alignment horizontal="left" vertical="top" indent="1"/>
      <protection hidden="1"/>
    </xf>
    <xf numFmtId="4" fontId="4" fillId="14" borderId="5" xfId="27" applyNumberFormat="1" applyFont="1" applyFill="1" applyBorder="1" applyAlignment="1" applyProtection="1">
      <alignment horizontal="right" vertical="top" inden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1" fillId="0" borderId="0" xfId="27"/>
    <xf numFmtId="0" fontId="1" fillId="14" borderId="5" xfId="27" applyFill="1" applyBorder="1"/>
    <xf numFmtId="0" fontId="4" fillId="14" borderId="5" xfId="29" applyFont="1" applyFill="1" applyBorder="1" applyAlignment="1" applyProtection="1">
      <alignment horizontal="right" vertical="center" indent="1"/>
      <protection hidden="1"/>
    </xf>
    <xf numFmtId="14" fontId="5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horizontal="left" vertical="top" indent="1"/>
      <protection hidden="1"/>
    </xf>
    <xf numFmtId="49" fontId="4" fillId="0" borderId="0" xfId="24" applyNumberFormat="1" applyFont="1" applyFill="1" applyBorder="1" applyAlignment="1" applyProtection="1">
      <alignment horizontal="right" vertical="center"/>
      <protection hidden="1"/>
    </xf>
    <xf numFmtId="2" fontId="33" fillId="13" borderId="6" xfId="27" applyNumberFormat="1" applyFont="1" applyFill="1" applyBorder="1" applyAlignment="1" applyProtection="1">
      <alignment wrapText="1"/>
      <protection hidden="1"/>
    </xf>
    <xf numFmtId="2" fontId="33" fillId="13" borderId="7" xfId="27" applyNumberFormat="1" applyFont="1" applyFill="1" applyBorder="1" applyAlignment="1" applyProtection="1">
      <alignment wrapText="1"/>
      <protection hidden="1"/>
    </xf>
    <xf numFmtId="14" fontId="33" fillId="13" borderId="7" xfId="27" applyNumberFormat="1" applyFont="1" applyFill="1" applyBorder="1" applyAlignment="1" applyProtection="1">
      <alignment wrapText="1"/>
      <protection hidden="1"/>
    </xf>
    <xf numFmtId="0" fontId="5" fillId="13" borderId="7" xfId="29" applyFont="1" applyFill="1" applyBorder="1" applyAlignment="1" applyProtection="1">
      <alignment horizontal="left" vertical="center" indent="1"/>
      <protection hidden="1"/>
    </xf>
    <xf numFmtId="49" fontId="5" fillId="13" borderId="7" xfId="27" applyNumberFormat="1" applyFont="1" applyFill="1" applyBorder="1" applyAlignment="1" applyProtection="1">
      <alignment horizontal="left" vertical="center" indent="2"/>
      <protection hidden="1"/>
    </xf>
    <xf numFmtId="49" fontId="5" fillId="13" borderId="7" xfId="27" applyNumberFormat="1" applyFont="1" applyFill="1" applyBorder="1" applyAlignment="1" applyProtection="1">
      <alignment horizontal="right" vertical="center" indent="1"/>
      <protection hidden="1"/>
    </xf>
    <xf numFmtId="4" fontId="5" fillId="13" borderId="8" xfId="27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7" applyNumberFormat="1" applyFont="1" applyFill="1" applyBorder="1" applyAlignment="1" applyProtection="1">
      <alignment horizontal="center" vertical="top"/>
      <protection hidden="1"/>
    </xf>
    <xf numFmtId="49" fontId="8" fillId="0" borderId="0" xfId="27" applyNumberFormat="1" applyFont="1" applyFill="1" applyBorder="1" applyAlignment="1" applyProtection="1">
      <alignment horizontal="center" vertical="top"/>
      <protection hidden="1"/>
    </xf>
    <xf numFmtId="14" fontId="4" fillId="0" borderId="0" xfId="27" applyNumberFormat="1" applyFont="1" applyFill="1" applyBorder="1" applyAlignment="1" applyProtection="1">
      <alignment horizontal="center" vertical="top"/>
      <protection hidden="1"/>
    </xf>
    <xf numFmtId="14" fontId="5" fillId="0" borderId="0" xfId="27" applyNumberFormat="1" applyFont="1" applyFill="1" applyBorder="1" applyAlignment="1" applyProtection="1">
      <alignment horizontal="center" vertical="top"/>
      <protection hidden="1"/>
    </xf>
    <xf numFmtId="49" fontId="5" fillId="0" borderId="0" xfId="27" applyNumberFormat="1" applyFont="1" applyFill="1" applyBorder="1" applyAlignment="1" applyProtection="1">
      <alignment horizontal="left" vertical="top" indent="1"/>
      <protection hidden="1"/>
    </xf>
    <xf numFmtId="4" fontId="4" fillId="0" borderId="0" xfId="27" applyNumberFormat="1" applyFont="1" applyFill="1" applyBorder="1" applyAlignment="1" applyProtection="1">
      <alignment horizontal="right" vertical="top" indent="1"/>
      <protection hidden="1"/>
    </xf>
    <xf numFmtId="2" fontId="18" fillId="0" borderId="0" xfId="27" applyNumberFormat="1" applyFont="1" applyFill="1" applyBorder="1" applyAlignment="1" applyProtection="1">
      <alignment vertical="center"/>
      <protection hidden="1"/>
    </xf>
    <xf numFmtId="2" fontId="34" fillId="0" borderId="0" xfId="27" applyNumberFormat="1" applyFont="1" applyFill="1" applyBorder="1" applyAlignment="1" applyProtection="1">
      <alignment vertical="center"/>
      <protection hidden="1"/>
    </xf>
    <xf numFmtId="0" fontId="4" fillId="0" borderId="9" xfId="27" applyFont="1" applyFill="1" applyBorder="1" applyAlignment="1" applyProtection="1">
      <alignment horizontal="center" vertical="top"/>
      <protection hidden="1"/>
    </xf>
    <xf numFmtId="49" fontId="4" fillId="15" borderId="9" xfId="27" applyNumberFormat="1" applyFont="1" applyFill="1" applyBorder="1" applyAlignment="1" applyProtection="1">
      <alignment horizontal="left" vertical="top" indent="1"/>
      <protection locked="0"/>
    </xf>
    <xf numFmtId="14" fontId="4" fillId="15" borderId="9" xfId="24" applyNumberFormat="1" applyFont="1" applyFill="1" applyBorder="1" applyAlignment="1" applyProtection="1">
      <alignment horizontal="center" vertical="top"/>
      <protection locked="0"/>
    </xf>
    <xf numFmtId="49" fontId="4" fillId="15" borderId="9" xfId="27" applyNumberFormat="1" applyFont="1" applyFill="1" applyBorder="1" applyAlignment="1" applyProtection="1">
      <alignment horizontal="left" vertical="top" wrapText="1" indent="1"/>
      <protection locked="0"/>
    </xf>
    <xf numFmtId="4" fontId="4" fillId="15" borderId="9" xfId="27" applyNumberFormat="1" applyFont="1" applyFill="1" applyBorder="1" applyAlignment="1" applyProtection="1">
      <alignment horizontal="right" vertical="top" indent="1"/>
      <protection locked="0"/>
    </xf>
    <xf numFmtId="0" fontId="13" fillId="0" borderId="0" xfId="27" applyFont="1" applyAlignment="1" applyProtection="1">
      <alignment vertical="top"/>
    </xf>
    <xf numFmtId="0" fontId="4" fillId="0" borderId="0" xfId="27" applyFont="1" applyAlignment="1" applyProtection="1">
      <alignment vertical="top"/>
    </xf>
    <xf numFmtId="0" fontId="4" fillId="0" borderId="0" xfId="27" applyFont="1"/>
    <xf numFmtId="49" fontId="4" fillId="15" borderId="5" xfId="27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27" applyFont="1" applyAlignment="1" applyProtection="1">
      <alignment vertical="top"/>
    </xf>
    <xf numFmtId="0" fontId="4" fillId="14" borderId="5" xfId="29" applyFont="1" applyFill="1" applyBorder="1" applyAlignment="1" applyProtection="1">
      <alignment vertical="center"/>
      <protection hidden="1"/>
    </xf>
    <xf numFmtId="49" fontId="11" fillId="0" borderId="0" xfId="27" applyNumberFormat="1" applyFont="1" applyFill="1" applyBorder="1" applyAlignment="1" applyProtection="1">
      <alignment vertical="center"/>
      <protection hidden="1"/>
    </xf>
    <xf numFmtId="0" fontId="11" fillId="0" borderId="0" xfId="27" applyNumberFormat="1" applyFont="1" applyFill="1" applyBorder="1" applyAlignment="1" applyProtection="1">
      <alignment horizontal="left" vertical="center"/>
      <protection hidden="1"/>
    </xf>
    <xf numFmtId="0" fontId="4" fillId="14" borderId="5" xfId="29" applyNumberFormat="1" applyFont="1" applyFill="1" applyBorder="1" applyAlignment="1" applyProtection="1">
      <alignment horizontal="left" vertical="center"/>
      <protection hidden="1"/>
    </xf>
    <xf numFmtId="169" fontId="5" fillId="13" borderId="7" xfId="29" applyNumberFormat="1" applyFont="1" applyFill="1" applyBorder="1" applyAlignment="1" applyProtection="1">
      <alignment horizontal="left" vertical="center" indent="1"/>
      <protection hidden="1"/>
    </xf>
    <xf numFmtId="49" fontId="4" fillId="0" borderId="0" xfId="27" applyNumberFormat="1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11" fillId="0" borderId="0" xfId="24" applyFont="1" applyAlignment="1" applyProtection="1">
      <alignment vertical="center"/>
      <protection hidden="1"/>
    </xf>
    <xf numFmtId="0" fontId="4" fillId="14" borderId="0" xfId="24" applyNumberFormat="1" applyFont="1" applyFill="1" applyAlignment="1" applyProtection="1">
      <alignment horizontal="left" vertical="center" indent="1"/>
      <protection hidden="1"/>
    </xf>
    <xf numFmtId="0" fontId="24" fillId="0" borderId="0" xfId="24" applyFont="1" applyAlignment="1" applyProtection="1">
      <alignment vertical="center"/>
      <protection hidden="1"/>
    </xf>
    <xf numFmtId="0" fontId="4" fillId="14" borderId="0" xfId="24" applyFont="1" applyFill="1" applyAlignment="1" applyProtection="1">
      <alignment vertical="center"/>
      <protection hidden="1"/>
    </xf>
    <xf numFmtId="49" fontId="5" fillId="13" borderId="7" xfId="24" applyNumberFormat="1" applyFont="1" applyFill="1" applyBorder="1" applyAlignment="1" applyProtection="1">
      <alignment horizontal="center" vertical="top"/>
      <protection hidden="1"/>
    </xf>
    <xf numFmtId="170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0" fontId="18" fillId="0" borderId="10" xfId="24" applyFont="1" applyBorder="1" applyAlignment="1" applyProtection="1">
      <alignment horizontal="left" vertical="center" indent="1"/>
      <protection hidden="1"/>
    </xf>
    <xf numFmtId="0" fontId="4" fillId="0" borderId="10" xfId="24" applyFont="1" applyBorder="1" applyAlignment="1" applyProtection="1">
      <alignment vertical="center"/>
      <protection hidden="1"/>
    </xf>
    <xf numFmtId="1" fontId="8" fillId="0" borderId="10" xfId="27" applyNumberFormat="1" applyFont="1" applyFill="1" applyBorder="1" applyAlignment="1" applyProtection="1">
      <alignment horizontal="right" vertical="center" indent="1"/>
      <protection hidden="1"/>
    </xf>
    <xf numFmtId="170" fontId="18" fillId="0" borderId="10" xfId="27" applyNumberFormat="1" applyFont="1" applyFill="1" applyBorder="1" applyAlignment="1" applyProtection="1">
      <alignment horizontal="right" vertical="center" indent="1"/>
      <protection hidden="1"/>
    </xf>
    <xf numFmtId="0" fontId="18" fillId="0" borderId="11" xfId="24" applyFont="1" applyBorder="1" applyAlignment="1" applyProtection="1">
      <alignment horizontal="left" vertical="center" indent="1"/>
      <protection hidden="1"/>
    </xf>
    <xf numFmtId="0" fontId="4" fillId="0" borderId="11" xfId="24" applyFont="1" applyBorder="1" applyAlignment="1" applyProtection="1">
      <alignment vertical="center"/>
      <protection hidden="1"/>
    </xf>
    <xf numFmtId="1" fontId="8" fillId="0" borderId="11" xfId="27" applyNumberFormat="1" applyFont="1" applyFill="1" applyBorder="1" applyAlignment="1" applyProtection="1">
      <alignment horizontal="right" vertical="center" indent="1"/>
      <protection hidden="1"/>
    </xf>
    <xf numFmtId="170" fontId="18" fillId="0" borderId="11" xfId="27" applyNumberFormat="1" applyFont="1" applyFill="1" applyBorder="1" applyAlignment="1" applyProtection="1">
      <alignment horizontal="right" vertical="center" indent="1"/>
      <protection hidden="1"/>
    </xf>
    <xf numFmtId="0" fontId="18" fillId="0" borderId="0" xfId="24" applyFont="1" applyAlignment="1" applyProtection="1">
      <alignment vertical="center"/>
      <protection hidden="1"/>
    </xf>
    <xf numFmtId="1" fontId="4" fillId="11" borderId="42" xfId="24" applyNumberFormat="1" applyFont="1" applyFill="1" applyBorder="1" applyAlignment="1" applyProtection="1">
      <alignment horizontal="right" vertical="center" indent="1"/>
      <protection locked="0"/>
    </xf>
    <xf numFmtId="1" fontId="4" fillId="11" borderId="45" xfId="24" applyNumberFormat="1" applyFont="1" applyFill="1" applyBorder="1" applyAlignment="1" applyProtection="1">
      <alignment horizontal="right" vertical="center" indent="1"/>
      <protection locked="0"/>
    </xf>
    <xf numFmtId="0" fontId="4" fillId="0" borderId="0" xfId="29" applyFont="1" applyFill="1" applyAlignment="1" applyProtection="1">
      <alignment vertical="center"/>
      <protection hidden="1"/>
    </xf>
    <xf numFmtId="49" fontId="4" fillId="0" borderId="0" xfId="29" applyNumberFormat="1" applyFont="1" applyFill="1" applyAlignment="1" applyProtection="1">
      <alignment vertical="center"/>
      <protection hidden="1"/>
    </xf>
    <xf numFmtId="0" fontId="5" fillId="13" borderId="7" xfId="24" applyFont="1" applyFill="1" applyBorder="1" applyAlignment="1" applyProtection="1">
      <alignment horizontal="left" vertical="center" indent="1"/>
      <protection hidden="1"/>
    </xf>
    <xf numFmtId="0" fontId="5" fillId="13" borderId="8" xfId="24" applyFont="1" applyFill="1" applyBorder="1" applyAlignment="1" applyProtection="1">
      <alignment horizontal="left" vertical="center" indent="1"/>
      <protection hidden="1"/>
    </xf>
    <xf numFmtId="49" fontId="2" fillId="0" borderId="0" xfId="29" applyNumberFormat="1" applyFont="1" applyFill="1" applyBorder="1" applyAlignment="1" applyProtection="1">
      <alignment vertical="top"/>
      <protection hidden="1"/>
    </xf>
    <xf numFmtId="49" fontId="2" fillId="16" borderId="7" xfId="31" applyNumberFormat="1" applyFont="1" applyFill="1" applyBorder="1" applyAlignment="1" applyProtection="1">
      <alignment vertical="center"/>
      <protection hidden="1"/>
    </xf>
    <xf numFmtId="0" fontId="2" fillId="16" borderId="7" xfId="31" applyFont="1" applyFill="1" applyBorder="1" applyAlignment="1" applyProtection="1">
      <alignment vertical="center"/>
      <protection hidden="1"/>
    </xf>
    <xf numFmtId="0" fontId="2" fillId="16" borderId="8" xfId="31" applyFont="1" applyFill="1" applyBorder="1" applyAlignment="1" applyProtection="1">
      <alignment vertical="center"/>
      <protection hidden="1"/>
    </xf>
    <xf numFmtId="0" fontId="2" fillId="0" borderId="0" xfId="31" applyFont="1" applyFill="1" applyAlignment="1" applyProtection="1">
      <alignment vertical="center"/>
      <protection hidden="1"/>
    </xf>
    <xf numFmtId="49" fontId="4" fillId="0" borderId="14" xfId="29" applyNumberFormat="1" applyFont="1" applyFill="1" applyBorder="1" applyAlignment="1" applyProtection="1">
      <alignment vertical="center"/>
      <protection hidden="1"/>
    </xf>
    <xf numFmtId="49" fontId="4" fillId="0" borderId="4" xfId="29" applyNumberFormat="1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15" xfId="29" applyFont="1" applyFill="1" applyBorder="1" applyAlignment="1" applyProtection="1">
      <alignment vertical="center"/>
      <protection hidden="1"/>
    </xf>
    <xf numFmtId="49" fontId="5" fillId="0" borderId="13" xfId="29" applyNumberFormat="1" applyFont="1" applyFill="1" applyBorder="1" applyAlignment="1" applyProtection="1">
      <alignment horizontal="left" vertical="center" indent="1"/>
      <protection hidden="1"/>
    </xf>
    <xf numFmtId="49" fontId="5" fillId="0" borderId="0" xfId="29" applyNumberFormat="1" applyFont="1" applyFill="1" applyBorder="1" applyAlignment="1" applyProtection="1">
      <alignment vertical="center"/>
      <protection hidden="1"/>
    </xf>
    <xf numFmtId="49" fontId="4" fillId="0" borderId="0" xfId="29" applyNumberFormat="1" applyFont="1" applyFill="1" applyBorder="1" applyAlignment="1" applyProtection="1">
      <alignment vertical="center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49" fontId="4" fillId="0" borderId="13" xfId="29" applyNumberFormat="1" applyFont="1" applyFill="1" applyBorder="1" applyAlignment="1" applyProtection="1">
      <alignment vertical="center"/>
      <protection hidden="1"/>
    </xf>
    <xf numFmtId="3" fontId="4" fillId="0" borderId="29" xfId="31" applyNumberFormat="1" applyFont="1" applyFill="1" applyBorder="1" applyAlignment="1" applyProtection="1">
      <alignment horizontal="left" vertical="center" indent="1"/>
      <protection hidden="1"/>
    </xf>
    <xf numFmtId="49" fontId="4" fillId="0" borderId="30" xfId="29" applyNumberFormat="1" applyFont="1" applyFill="1" applyBorder="1" applyAlignment="1" applyProtection="1">
      <alignment vertical="center"/>
      <protection hidden="1"/>
    </xf>
    <xf numFmtId="49" fontId="4" fillId="0" borderId="31" xfId="29" applyNumberFormat="1" applyFont="1" applyFill="1" applyBorder="1" applyAlignment="1" applyProtection="1">
      <alignment vertical="center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49" fontId="4" fillId="0" borderId="13" xfId="31" applyNumberFormat="1" applyFont="1" applyFill="1" applyBorder="1" applyAlignment="1" applyProtection="1">
      <alignment vertical="center"/>
      <protection hidden="1"/>
    </xf>
    <xf numFmtId="3" fontId="4" fillId="0" borderId="0" xfId="31" applyNumberFormat="1" applyFont="1" applyFill="1" applyBorder="1" applyAlignment="1" applyProtection="1">
      <alignment horizontal="left" vertical="center" indent="1"/>
      <protection hidden="1"/>
    </xf>
    <xf numFmtId="3" fontId="4" fillId="0" borderId="0" xfId="31" applyNumberFormat="1" applyFont="1" applyFill="1" applyBorder="1" applyAlignment="1" applyProtection="1">
      <alignment vertical="center"/>
      <protection hidden="1"/>
    </xf>
    <xf numFmtId="3" fontId="4" fillId="0" borderId="0" xfId="31" applyNumberFormat="1" applyFont="1" applyFill="1" applyBorder="1" applyAlignment="1" applyProtection="1">
      <alignment horizontal="right"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4" fillId="0" borderId="2" xfId="3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5" fillId="0" borderId="13" xfId="31" applyFont="1" applyFill="1" applyBorder="1" applyAlignment="1" applyProtection="1">
      <alignment horizontal="left" vertical="center" indent="1"/>
      <protection hidden="1"/>
    </xf>
    <xf numFmtId="3" fontId="5" fillId="0" borderId="0" xfId="31" applyNumberFormat="1" applyFont="1" applyFill="1" applyBorder="1" applyAlignment="1" applyProtection="1">
      <alignment vertical="center"/>
      <protection hidden="1"/>
    </xf>
    <xf numFmtId="49" fontId="4" fillId="0" borderId="16" xfId="29" applyNumberFormat="1" applyFont="1" applyFill="1" applyBorder="1" applyAlignment="1" applyProtection="1">
      <alignment vertical="center"/>
      <protection hidden="1"/>
    </xf>
    <xf numFmtId="0" fontId="4" fillId="0" borderId="3" xfId="29" applyFont="1" applyFill="1" applyBorder="1" applyAlignment="1" applyProtection="1">
      <alignment vertical="center"/>
      <protection hidden="1"/>
    </xf>
    <xf numFmtId="0" fontId="4" fillId="0" borderId="17" xfId="29" applyFont="1" applyFill="1" applyBorder="1" applyAlignment="1" applyProtection="1">
      <alignment vertical="center"/>
      <protection hidden="1"/>
    </xf>
    <xf numFmtId="49" fontId="5" fillId="16" borderId="6" xfId="31" applyNumberFormat="1" applyFont="1" applyFill="1" applyBorder="1" applyAlignment="1" applyProtection="1">
      <alignment horizontal="left" vertical="center" indent="1"/>
      <protection hidden="1"/>
    </xf>
    <xf numFmtId="49" fontId="4" fillId="16" borderId="7" xfId="31" applyNumberFormat="1" applyFont="1" applyFill="1" applyBorder="1" applyAlignment="1" applyProtection="1">
      <alignment vertical="center"/>
      <protection hidden="1"/>
    </xf>
    <xf numFmtId="0" fontId="4" fillId="16" borderId="7" xfId="31" applyFont="1" applyFill="1" applyBorder="1" applyAlignment="1" applyProtection="1">
      <alignment vertical="center"/>
      <protection hidden="1"/>
    </xf>
    <xf numFmtId="0" fontId="4" fillId="16" borderId="8" xfId="31" applyFont="1" applyFill="1" applyBorder="1" applyAlignment="1" applyProtection="1">
      <alignment vertical="center"/>
      <protection hidden="1"/>
    </xf>
    <xf numFmtId="3" fontId="5" fillId="0" borderId="0" xfId="29" applyNumberFormat="1" applyFont="1" applyFill="1" applyBorder="1" applyAlignment="1" applyProtection="1">
      <alignment vertical="center"/>
      <protection hidden="1"/>
    </xf>
    <xf numFmtId="3" fontId="11" fillId="0" borderId="0" xfId="29" applyNumberFormat="1" applyFont="1" applyFill="1" applyBorder="1" applyAlignment="1" applyProtection="1">
      <alignment vertical="center"/>
      <protection hidden="1"/>
    </xf>
    <xf numFmtId="170" fontId="4" fillId="0" borderId="0" xfId="31" applyNumberFormat="1" applyFont="1" applyFill="1" applyBorder="1" applyAlignment="1" applyProtection="1">
      <alignment vertical="center"/>
      <protection hidden="1"/>
    </xf>
    <xf numFmtId="0" fontId="5" fillId="0" borderId="13" xfId="29" applyFont="1" applyFill="1" applyBorder="1" applyAlignment="1" applyProtection="1">
      <alignment horizontal="left" vertical="center" indent="1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49" fontId="17" fillId="0" borderId="16" xfId="29" applyNumberFormat="1" applyFont="1" applyFill="1" applyBorder="1" applyAlignment="1" applyProtection="1">
      <alignment vertical="center"/>
      <protection hidden="1"/>
    </xf>
    <xf numFmtId="3" fontId="17" fillId="0" borderId="3" xfId="29" applyNumberFormat="1" applyFont="1" applyFill="1" applyBorder="1" applyAlignment="1" applyProtection="1">
      <alignment vertical="center"/>
      <protection hidden="1"/>
    </xf>
    <xf numFmtId="3" fontId="11" fillId="0" borderId="3" xfId="29" applyNumberFormat="1" applyFont="1" applyFill="1" applyBorder="1" applyAlignment="1" applyProtection="1">
      <alignment vertical="center"/>
      <protection hidden="1"/>
    </xf>
    <xf numFmtId="3" fontId="4" fillId="0" borderId="3" xfId="29" applyNumberFormat="1" applyFont="1" applyFill="1" applyBorder="1" applyAlignment="1" applyProtection="1">
      <alignment horizontal="center" vertical="center"/>
      <protection hidden="1"/>
    </xf>
    <xf numFmtId="0" fontId="4" fillId="0" borderId="45" xfId="32" applyFont="1" applyFill="1" applyBorder="1" applyAlignment="1" applyProtection="1">
      <alignment horizontal="center" vertical="center"/>
      <protection hidden="1"/>
    </xf>
    <xf numFmtId="0" fontId="4" fillId="0" borderId="42" xfId="32" applyFont="1" applyFill="1" applyBorder="1" applyAlignment="1" applyProtection="1">
      <alignment horizontal="center" vertical="center"/>
      <protection hidden="1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18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27" fillId="18" borderId="7" xfId="21" applyFont="1" applyFill="1" applyBorder="1" applyAlignment="1" applyProtection="1">
      <alignment horizontal="left" vertical="center" wrapText="1" indent="1"/>
      <protection locked="0"/>
    </xf>
    <xf numFmtId="0" fontId="27" fillId="18" borderId="8" xfId="21" applyFont="1" applyFill="1" applyBorder="1" applyAlignment="1" applyProtection="1">
      <alignment horizontal="left" vertical="center" wrapText="1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30" applyNumberFormat="1" applyFont="1" applyFill="1" applyBorder="1" applyAlignment="1" applyProtection="1">
      <alignment horizontal="left" vertical="center" indent="1"/>
      <protection locked="0"/>
    </xf>
    <xf numFmtId="0" fontId="4" fillId="11" borderId="22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4" fillId="11" borderId="23" xfId="0" applyFont="1" applyFill="1" applyBorder="1" applyAlignment="1" applyProtection="1">
      <alignment horizontal="left" vertical="center" wrapText="1" indent="1"/>
      <protection locked="0"/>
    </xf>
    <xf numFmtId="0" fontId="4" fillId="11" borderId="24" xfId="0" applyFont="1" applyFill="1" applyBorder="1" applyAlignment="1" applyProtection="1">
      <alignment horizontal="left" vertical="center" wrapText="1" indent="1"/>
      <protection locked="0"/>
    </xf>
    <xf numFmtId="0" fontId="4" fillId="11" borderId="19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4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0" borderId="16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0" fillId="11" borderId="24" xfId="0" applyFont="1" applyFill="1" applyBorder="1" applyAlignment="1" applyProtection="1">
      <alignment horizontal="left" vertical="center" wrapText="1"/>
      <protection hidden="1"/>
    </xf>
    <xf numFmtId="0" fontId="20" fillId="11" borderId="25" xfId="0" applyFont="1" applyFill="1" applyBorder="1" applyAlignment="1" applyProtection="1">
      <alignment horizontal="left" vertical="center" wrapText="1"/>
      <protection hidden="1"/>
    </xf>
    <xf numFmtId="0" fontId="20" fillId="11" borderId="10" xfId="0" applyFont="1" applyFill="1" applyBorder="1" applyAlignment="1" applyProtection="1">
      <alignment horizontal="left" vertical="center" wrapText="1"/>
      <protection hidden="1"/>
    </xf>
    <xf numFmtId="0" fontId="20" fillId="11" borderId="21" xfId="0" applyFont="1" applyFill="1" applyBorder="1" applyAlignment="1" applyProtection="1">
      <alignment horizontal="left" vertical="center" wrapText="1"/>
      <protection hidden="1"/>
    </xf>
    <xf numFmtId="0" fontId="20" fillId="11" borderId="11" xfId="0" applyFont="1" applyFill="1" applyBorder="1" applyAlignment="1" applyProtection="1">
      <alignment horizontal="left" vertical="center" wrapText="1"/>
      <protection hidden="1"/>
    </xf>
    <xf numFmtId="0" fontId="20" fillId="11" borderId="2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3" fontId="4" fillId="15" borderId="32" xfId="31" applyNumberFormat="1" applyFont="1" applyFill="1" applyBorder="1" applyAlignment="1" applyProtection="1">
      <alignment horizontal="right" vertical="center" indent="1"/>
      <protection locked="0"/>
    </xf>
    <xf numFmtId="170" fontId="4" fillId="0" borderId="29" xfId="31" applyNumberFormat="1" applyFont="1" applyFill="1" applyBorder="1" applyAlignment="1" applyProtection="1">
      <alignment horizontal="right" vertical="center" indent="1"/>
      <protection hidden="1"/>
    </xf>
    <xf numFmtId="170" fontId="4" fillId="0" borderId="31" xfId="31" applyNumberFormat="1" applyFont="1" applyFill="1" applyBorder="1" applyAlignment="1" applyProtection="1">
      <alignment horizontal="right" vertical="center" indent="1"/>
      <protection hidden="1"/>
    </xf>
    <xf numFmtId="170" fontId="4" fillId="17" borderId="29" xfId="31" applyNumberFormat="1" applyFont="1" applyFill="1" applyBorder="1" applyAlignment="1" applyProtection="1">
      <alignment horizontal="right" vertical="center" indent="1"/>
      <protection hidden="1"/>
    </xf>
    <xf numFmtId="170" fontId="4" fillId="17" borderId="31" xfId="31" applyNumberFormat="1" applyFont="1" applyFill="1" applyBorder="1" applyAlignment="1" applyProtection="1">
      <alignment horizontal="right" vertical="center" indent="1"/>
      <protection hidden="1"/>
    </xf>
    <xf numFmtId="4" fontId="4" fillId="15" borderId="32" xfId="31" applyNumberFormat="1" applyFont="1" applyFill="1" applyBorder="1" applyAlignment="1" applyProtection="1">
      <alignment horizontal="right" vertical="center" indent="1"/>
      <protection locked="0"/>
    </xf>
    <xf numFmtId="167" fontId="4" fillId="0" borderId="29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0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1" xfId="31" applyNumberFormat="1" applyFont="1" applyFill="1" applyBorder="1" applyAlignment="1" applyProtection="1">
      <alignment horizontal="right" vertical="center" indent="1"/>
      <protection hidden="1"/>
    </xf>
    <xf numFmtId="170" fontId="4" fillId="17" borderId="32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2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29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30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31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32" xfId="29" applyNumberFormat="1" applyFont="1" applyFill="1" applyBorder="1" applyAlignment="1" applyProtection="1">
      <alignment horizontal="right" vertical="center" indent="1"/>
      <protection hidden="1"/>
    </xf>
    <xf numFmtId="0" fontId="5" fillId="16" borderId="7" xfId="31" applyFont="1" applyFill="1" applyBorder="1" applyAlignment="1" applyProtection="1">
      <alignment horizontal="center" vertical="center" wrapText="1"/>
      <protection hidden="1"/>
    </xf>
    <xf numFmtId="0" fontId="8" fillId="16" borderId="7" xfId="31" applyFont="1" applyFill="1" applyBorder="1" applyAlignment="1" applyProtection="1">
      <alignment horizontal="center" vertical="center" wrapText="1"/>
      <protection hidden="1"/>
    </xf>
    <xf numFmtId="1" fontId="5" fillId="0" borderId="6" xfId="24" applyNumberFormat="1" applyFont="1" applyFill="1" applyBorder="1" applyAlignment="1" applyProtection="1">
      <alignment horizontal="left" vertical="center" indent="1"/>
      <protection hidden="1"/>
    </xf>
    <xf numFmtId="1" fontId="5" fillId="0" borderId="7" xfId="24" applyNumberFormat="1" applyFont="1" applyFill="1" applyBorder="1" applyAlignment="1" applyProtection="1">
      <alignment horizontal="left" vertical="center" indent="1"/>
      <protection hidden="1"/>
    </xf>
    <xf numFmtId="1" fontId="5" fillId="0" borderId="8" xfId="24" applyNumberFormat="1" applyFont="1" applyFill="1" applyBorder="1" applyAlignment="1" applyProtection="1">
      <alignment horizontal="left" vertical="center" indent="1"/>
      <protection hidden="1"/>
    </xf>
    <xf numFmtId="14" fontId="5" fillId="0" borderId="6" xfId="24" applyNumberFormat="1" applyFont="1" applyFill="1" applyBorder="1" applyAlignment="1" applyProtection="1">
      <alignment horizontal="left" vertical="center" indent="1"/>
      <protection hidden="1"/>
    </xf>
    <xf numFmtId="14" fontId="5" fillId="0" borderId="7" xfId="24" applyNumberFormat="1" applyFont="1" applyFill="1" applyBorder="1" applyAlignment="1" applyProtection="1">
      <alignment horizontal="left" vertical="center" indent="1"/>
      <protection hidden="1"/>
    </xf>
    <xf numFmtId="14" fontId="5" fillId="0" borderId="8" xfId="24" applyNumberFormat="1" applyFont="1" applyFill="1" applyBorder="1" applyAlignment="1" applyProtection="1">
      <alignment horizontal="left" vertical="center" indent="1"/>
      <protection hidden="1"/>
    </xf>
    <xf numFmtId="0" fontId="2" fillId="17" borderId="29" xfId="31" applyFont="1" applyFill="1" applyBorder="1" applyAlignment="1" applyProtection="1">
      <alignment horizontal="center" vertical="center"/>
      <protection hidden="1"/>
    </xf>
    <xf numFmtId="0" fontId="2" fillId="17" borderId="30" xfId="31" applyFont="1" applyFill="1" applyBorder="1" applyAlignment="1" applyProtection="1">
      <alignment horizontal="center" vertical="center"/>
      <protection hidden="1"/>
    </xf>
    <xf numFmtId="0" fontId="2" fillId="17" borderId="31" xfId="31" applyFont="1" applyFill="1" applyBorder="1" applyAlignment="1" applyProtection="1">
      <alignment horizontal="center" vertical="center"/>
      <protection hidden="1"/>
    </xf>
    <xf numFmtId="0" fontId="2" fillId="17" borderId="29" xfId="29" applyFont="1" applyFill="1" applyBorder="1" applyAlignment="1" applyProtection="1">
      <alignment horizontal="center" vertical="center"/>
      <protection hidden="1"/>
    </xf>
    <xf numFmtId="0" fontId="2" fillId="17" borderId="30" xfId="29" applyFont="1" applyFill="1" applyBorder="1" applyAlignment="1" applyProtection="1">
      <alignment horizontal="center" vertical="center"/>
      <protection hidden="1"/>
    </xf>
    <xf numFmtId="0" fontId="2" fillId="17" borderId="31" xfId="29" applyFont="1" applyFill="1" applyBorder="1" applyAlignment="1" applyProtection="1">
      <alignment horizontal="center" vertical="center"/>
      <protection hidden="1"/>
    </xf>
    <xf numFmtId="0" fontId="2" fillId="17" borderId="46" xfId="31" applyFont="1" applyFill="1" applyBorder="1" applyAlignment="1" applyProtection="1">
      <alignment horizontal="center" vertical="center" wrapText="1"/>
      <protection hidden="1"/>
    </xf>
    <xf numFmtId="0" fontId="2" fillId="17" borderId="28" xfId="31" applyFont="1" applyFill="1" applyBorder="1" applyAlignment="1" applyProtection="1">
      <alignment horizontal="center" vertical="center" wrapText="1"/>
      <protection hidden="1"/>
    </xf>
    <xf numFmtId="0" fontId="2" fillId="17" borderId="47" xfId="31" applyFont="1" applyFill="1" applyBorder="1" applyAlignment="1" applyProtection="1">
      <alignment horizontal="center" vertical="center" wrapText="1"/>
      <protection hidden="1"/>
    </xf>
    <xf numFmtId="0" fontId="2" fillId="17" borderId="48" xfId="31" applyFont="1" applyFill="1" applyBorder="1" applyAlignment="1" applyProtection="1">
      <alignment horizontal="center" vertical="center" wrapText="1"/>
      <protection hidden="1"/>
    </xf>
    <xf numFmtId="0" fontId="8" fillId="17" borderId="46" xfId="31" applyFont="1" applyFill="1" applyBorder="1" applyAlignment="1" applyProtection="1">
      <alignment horizontal="center" vertical="center" wrapText="1"/>
      <protection hidden="1"/>
    </xf>
    <xf numFmtId="0" fontId="8" fillId="17" borderId="28" xfId="31" applyFont="1" applyFill="1" applyBorder="1" applyAlignment="1" applyProtection="1">
      <alignment horizontal="center" vertical="center" wrapText="1"/>
      <protection hidden="1"/>
    </xf>
    <xf numFmtId="0" fontId="8" fillId="17" borderId="47" xfId="31" applyFont="1" applyFill="1" applyBorder="1" applyAlignment="1" applyProtection="1">
      <alignment horizontal="center" vertical="center" wrapText="1"/>
      <protection hidden="1"/>
    </xf>
    <xf numFmtId="0" fontId="8" fillId="17" borderId="48" xfId="31" applyFont="1" applyFill="1" applyBorder="1" applyAlignment="1" applyProtection="1">
      <alignment horizontal="center" vertical="center" wrapText="1"/>
      <protection hidden="1"/>
    </xf>
    <xf numFmtId="0" fontId="2" fillId="17" borderId="46" xfId="29" applyFont="1" applyFill="1" applyBorder="1" applyAlignment="1" applyProtection="1">
      <alignment horizontal="center" vertical="center" wrapText="1"/>
      <protection hidden="1"/>
    </xf>
    <xf numFmtId="0" fontId="2" fillId="17" borderId="0" xfId="29" applyFont="1" applyFill="1" applyBorder="1" applyAlignment="1" applyProtection="1">
      <alignment horizontal="center" vertical="center" wrapText="1"/>
      <protection hidden="1"/>
    </xf>
    <xf numFmtId="0" fontId="2" fillId="17" borderId="28" xfId="29" applyFont="1" applyFill="1" applyBorder="1" applyAlignment="1" applyProtection="1">
      <alignment horizontal="center" vertical="center" wrapText="1"/>
      <protection hidden="1"/>
    </xf>
    <xf numFmtId="0" fontId="2" fillId="17" borderId="47" xfId="29" applyFont="1" applyFill="1" applyBorder="1" applyAlignment="1" applyProtection="1">
      <alignment horizontal="center" vertical="center" wrapText="1"/>
      <protection hidden="1"/>
    </xf>
    <xf numFmtId="0" fontId="2" fillId="17" borderId="49" xfId="29" applyFont="1" applyFill="1" applyBorder="1" applyAlignment="1" applyProtection="1">
      <alignment horizontal="center" vertical="center" wrapText="1"/>
      <protection hidden="1"/>
    </xf>
    <xf numFmtId="0" fontId="2" fillId="17" borderId="48" xfId="29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26" applyFont="1" applyFill="1" applyBorder="1" applyAlignment="1" applyProtection="1">
      <alignment horizontal="right" vertical="center" wrapText="1" indent="1"/>
      <protection hidden="1"/>
    </xf>
    <xf numFmtId="0" fontId="29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49" fontId="4" fillId="11" borderId="43" xfId="24" applyNumberFormat="1" applyFont="1" applyFill="1" applyBorder="1" applyAlignment="1" applyProtection="1">
      <alignment horizontal="left" vertical="center" indent="1"/>
      <protection locked="0"/>
    </xf>
    <xf numFmtId="49" fontId="4" fillId="11" borderId="44" xfId="24" applyNumberFormat="1" applyFont="1" applyFill="1" applyBorder="1" applyAlignment="1" applyProtection="1">
      <alignment horizontal="left" vertical="center" indent="1"/>
      <protection locked="0"/>
    </xf>
    <xf numFmtId="49" fontId="4" fillId="11" borderId="39" xfId="24" applyNumberFormat="1" applyFont="1" applyFill="1" applyBorder="1" applyAlignment="1" applyProtection="1">
      <alignment horizontal="left" vertical="center" indent="1"/>
      <protection locked="0"/>
    </xf>
    <xf numFmtId="49" fontId="4" fillId="11" borderId="40" xfId="24" applyNumberFormat="1" applyFont="1" applyFill="1" applyBorder="1" applyAlignment="1" applyProtection="1">
      <alignment horizontal="left" vertical="center" indent="1"/>
      <protection locked="0"/>
    </xf>
    <xf numFmtId="49" fontId="4" fillId="11" borderId="41" xfId="24" applyNumberFormat="1" applyFont="1" applyFill="1" applyBorder="1" applyAlignment="1" applyProtection="1">
      <alignment horizontal="left" vertical="center" indent="1"/>
      <protection locked="0"/>
    </xf>
    <xf numFmtId="0" fontId="2" fillId="17" borderId="33" xfId="24" applyFont="1" applyFill="1" applyBorder="1" applyAlignment="1" applyProtection="1">
      <alignment horizontal="center" vertical="center" wrapText="1"/>
      <protection hidden="1"/>
    </xf>
    <xf numFmtId="0" fontId="2" fillId="17" borderId="34" xfId="24" applyFont="1" applyFill="1" applyBorder="1" applyAlignment="1" applyProtection="1">
      <alignment horizontal="center" vertical="center" wrapText="1"/>
      <protection hidden="1"/>
    </xf>
    <xf numFmtId="0" fontId="2" fillId="17" borderId="38" xfId="24" applyFont="1" applyFill="1" applyBorder="1" applyAlignment="1" applyProtection="1">
      <alignment horizontal="center" vertical="center" wrapText="1"/>
      <protection hidden="1"/>
    </xf>
    <xf numFmtId="0" fontId="2" fillId="17" borderId="33" xfId="24" applyFont="1" applyFill="1" applyBorder="1" applyAlignment="1" applyProtection="1">
      <alignment horizontal="left" vertical="center" indent="1"/>
      <protection hidden="1"/>
    </xf>
    <xf numFmtId="0" fontId="2" fillId="17" borderId="34" xfId="24" applyFont="1" applyFill="1" applyBorder="1" applyAlignment="1" applyProtection="1">
      <alignment horizontal="left" vertical="center" indent="1"/>
      <protection hidden="1"/>
    </xf>
    <xf numFmtId="0" fontId="2" fillId="17" borderId="38" xfId="24" applyFont="1" applyFill="1" applyBorder="1" applyAlignment="1" applyProtection="1">
      <alignment horizontal="left" vertical="center" indent="1"/>
      <protection hidden="1"/>
    </xf>
    <xf numFmtId="0" fontId="2" fillId="17" borderId="33" xfId="24" applyFont="1" applyFill="1" applyBorder="1" applyAlignment="1" applyProtection="1">
      <alignment horizontal="left" vertical="center" wrapText="1" indent="1"/>
      <protection hidden="1"/>
    </xf>
    <xf numFmtId="0" fontId="2" fillId="17" borderId="34" xfId="24" applyFont="1" applyFill="1" applyBorder="1" applyAlignment="1" applyProtection="1">
      <alignment horizontal="left" vertical="center" wrapText="1" indent="1"/>
      <protection hidden="1"/>
    </xf>
    <xf numFmtId="0" fontId="2" fillId="17" borderId="38" xfId="24" applyFont="1" applyFill="1" applyBorder="1" applyAlignment="1" applyProtection="1">
      <alignment horizontal="left" vertical="center" wrapText="1" indent="1"/>
      <protection hidden="1"/>
    </xf>
    <xf numFmtId="49" fontId="2" fillId="13" borderId="35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7" applyNumberFormat="1" applyFont="1" applyFill="1" applyBorder="1" applyAlignment="1" applyProtection="1">
      <alignment horizontal="center" vertical="center"/>
      <protection hidden="1"/>
    </xf>
    <xf numFmtId="49" fontId="2" fillId="13" borderId="36" xfId="27" applyNumberFormat="1" applyFont="1" applyFill="1" applyBorder="1" applyAlignment="1" applyProtection="1">
      <alignment horizontal="center" vertical="center"/>
      <protection hidden="1"/>
    </xf>
    <xf numFmtId="0" fontId="2" fillId="13" borderId="35" xfId="27" applyFont="1" applyFill="1" applyBorder="1" applyAlignment="1" applyProtection="1">
      <alignment horizontal="center" vertical="center" wrapText="1"/>
      <protection hidden="1"/>
    </xf>
    <xf numFmtId="0" fontId="2" fillId="13" borderId="37" xfId="27" applyFont="1" applyFill="1" applyBorder="1" applyAlignment="1" applyProtection="1">
      <alignment horizontal="center" vertical="center" wrapText="1"/>
      <protection hidden="1"/>
    </xf>
    <xf numFmtId="0" fontId="2" fillId="13" borderId="36" xfId="27" applyFont="1" applyFill="1" applyBorder="1" applyAlignment="1" applyProtection="1">
      <alignment horizontal="center" vertical="center" wrapText="1"/>
      <protection hidden="1"/>
    </xf>
    <xf numFmtId="169" fontId="4" fillId="0" borderId="0" xfId="27" applyNumberFormat="1" applyFont="1" applyFill="1" applyBorder="1" applyAlignment="1" applyProtection="1">
      <alignment horizontal="left" vertical="center"/>
      <protection hidden="1"/>
    </xf>
    <xf numFmtId="0" fontId="32" fillId="0" borderId="0" xfId="27" applyFont="1" applyAlignment="1">
      <alignment wrapText="1"/>
    </xf>
    <xf numFmtId="0" fontId="32" fillId="0" borderId="3" xfId="27" applyFont="1" applyBorder="1" applyAlignment="1">
      <alignment wrapText="1"/>
    </xf>
    <xf numFmtId="14" fontId="2" fillId="13" borderId="35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37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36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6" xfId="27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33" applyNumberFormat="1" applyFont="1" applyBorder="1" applyAlignment="1" applyProtection="1">
      <alignment vertical="center"/>
      <protection hidden="1"/>
    </xf>
    <xf numFmtId="0" fontId="21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vertical="center"/>
      <protection hidden="1"/>
    </xf>
    <xf numFmtId="0" fontId="36" fillId="17" borderId="50" xfId="33" applyNumberFormat="1" applyFont="1" applyFill="1" applyBorder="1" applyAlignment="1" applyProtection="1">
      <alignment horizontal="left" indent="1"/>
      <protection hidden="1"/>
    </xf>
    <xf numFmtId="0" fontId="4" fillId="17" borderId="27" xfId="33" applyNumberFormat="1" applyFont="1" applyFill="1" applyBorder="1" applyAlignment="1" applyProtection="1">
      <alignment vertical="center"/>
      <protection hidden="1"/>
    </xf>
    <xf numFmtId="0" fontId="4" fillId="17" borderId="51" xfId="33" applyNumberFormat="1" applyFont="1" applyFill="1" applyBorder="1" applyAlignment="1" applyProtection="1">
      <alignment vertical="center"/>
      <protection hidden="1"/>
    </xf>
    <xf numFmtId="0" fontId="36" fillId="17" borderId="52" xfId="33" applyNumberFormat="1" applyFont="1" applyFill="1" applyBorder="1" applyAlignment="1" applyProtection="1">
      <alignment horizontal="left" vertical="top" indent="1"/>
      <protection hidden="1"/>
    </xf>
    <xf numFmtId="0" fontId="4" fillId="17" borderId="26" xfId="33" applyNumberFormat="1" applyFont="1" applyFill="1" applyBorder="1" applyAlignment="1" applyProtection="1">
      <alignment vertical="center"/>
      <protection hidden="1"/>
    </xf>
    <xf numFmtId="0" fontId="4" fillId="17" borderId="53" xfId="33" applyNumberFormat="1" applyFont="1" applyFill="1" applyBorder="1" applyAlignment="1" applyProtection="1">
      <alignment vertical="center"/>
      <protection hidden="1"/>
    </xf>
    <xf numFmtId="0" fontId="4" fillId="14" borderId="54" xfId="33" applyNumberFormat="1" applyFont="1" applyFill="1" applyBorder="1" applyAlignment="1" applyProtection="1">
      <alignment horizontal="left" indent="1"/>
      <protection hidden="1"/>
    </xf>
    <xf numFmtId="0" fontId="37" fillId="0" borderId="0" xfId="33" quotePrefix="1" applyNumberFormat="1" applyFont="1" applyBorder="1" applyAlignment="1" applyProtection="1">
      <alignment horizontal="left" vertical="center"/>
      <protection hidden="1"/>
    </xf>
    <xf numFmtId="0" fontId="4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horizontal="center" vertical="center"/>
      <protection hidden="1"/>
    </xf>
    <xf numFmtId="0" fontId="5" fillId="19" borderId="29" xfId="33" applyNumberFormat="1" applyFont="1" applyFill="1" applyBorder="1" applyAlignment="1" applyProtection="1">
      <alignment horizontal="left" vertical="center" indent="1"/>
      <protection hidden="1"/>
    </xf>
    <xf numFmtId="0" fontId="4" fillId="19" borderId="30" xfId="33" applyNumberFormat="1" applyFill="1" applyBorder="1" applyAlignment="1" applyProtection="1">
      <alignment horizontal="center" vertical="center"/>
      <protection hidden="1"/>
    </xf>
    <xf numFmtId="0" fontId="4" fillId="19" borderId="31" xfId="33" applyNumberFormat="1" applyFill="1" applyBorder="1" applyAlignment="1" applyProtection="1">
      <alignment vertical="center"/>
      <protection hidden="1"/>
    </xf>
    <xf numFmtId="0" fontId="5" fillId="13" borderId="32" xfId="33" applyNumberFormat="1" applyFont="1" applyFill="1" applyBorder="1" applyAlignment="1">
      <alignment horizontal="left" vertical="center" indent="1"/>
    </xf>
    <xf numFmtId="0" fontId="5" fillId="13" borderId="32" xfId="33" applyNumberFormat="1" applyFont="1" applyFill="1" applyBorder="1" applyAlignment="1">
      <alignment horizontal="center" vertical="center"/>
    </xf>
    <xf numFmtId="0" fontId="4" fillId="0" borderId="0" xfId="33" applyNumberFormat="1" applyBorder="1" applyAlignment="1" applyProtection="1">
      <alignment vertical="center"/>
      <protection hidden="1"/>
    </xf>
    <xf numFmtId="165" fontId="4" fillId="0" borderId="32" xfId="27" applyNumberFormat="1" applyFont="1" applyBorder="1" applyAlignment="1" applyProtection="1">
      <alignment horizontal="left" vertical="center" indent="1"/>
      <protection hidden="1"/>
    </xf>
    <xf numFmtId="165" fontId="4" fillId="0" borderId="32" xfId="27" applyNumberFormat="1" applyFont="1" applyBorder="1" applyAlignment="1" applyProtection="1">
      <alignment horizontal="center" vertical="center"/>
      <protection hidden="1"/>
    </xf>
    <xf numFmtId="0" fontId="4" fillId="0" borderId="32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33" applyNumberFormat="1" applyAlignment="1" applyProtection="1">
      <alignment horizontal="left" vertical="center" indent="1"/>
      <protection hidden="1"/>
    </xf>
    <xf numFmtId="165" fontId="4" fillId="0" borderId="32" xfId="33" applyNumberFormat="1" applyFont="1" applyBorder="1" applyAlignment="1">
      <alignment horizontal="left" vertical="center" indent="1"/>
    </xf>
    <xf numFmtId="165" fontId="4" fillId="0" borderId="32" xfId="24" applyNumberFormat="1" applyFont="1" applyBorder="1" applyAlignment="1">
      <alignment horizontal="center" vertical="center"/>
    </xf>
    <xf numFmtId="0" fontId="4" fillId="0" borderId="32" xfId="33" applyNumberFormat="1" applyFont="1" applyBorder="1" applyAlignment="1">
      <alignment horizontal="left" vertical="center" wrapText="1" indent="1"/>
    </xf>
    <xf numFmtId="165" fontId="4" fillId="0" borderId="32" xfId="33" applyNumberFormat="1" applyFont="1" applyBorder="1" applyAlignment="1">
      <alignment horizontal="center" vertical="center"/>
    </xf>
  </cellXfs>
  <cellStyles count="3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 5" xfId="33"/>
    <cellStyle name="Standard_Antrag Weiterbildung 2" xfId="29"/>
    <cellStyle name="Standard_Überarbeitete Abschnitte 11_10 2" xfId="30"/>
  </cellStyles>
  <dxfs count="13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K$1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Belegliste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333375</xdr:colOff>
      <xdr:row>4</xdr:row>
      <xdr:rowOff>0</xdr:rowOff>
    </xdr:from>
    <xdr:to>
      <xdr:col>19</xdr:col>
      <xdr:colOff>47626</xdr:colOff>
      <xdr:row>9</xdr:row>
      <xdr:rowOff>0</xdr:rowOff>
    </xdr:to>
    <xdr:sp macro="" textlink="">
      <xdr:nvSpPr>
        <xdr:cNvPr id="2" name="Rechteck 1"/>
        <xdr:cNvSpPr/>
      </xdr:nvSpPr>
      <xdr:spPr bwMode="auto">
        <a:xfrm>
          <a:off x="3533775" y="762000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57148</xdr:rowOff>
    </xdr:from>
    <xdr:to>
      <xdr:col>10</xdr:col>
      <xdr:colOff>0</xdr:colOff>
      <xdr:row>65</xdr:row>
      <xdr:rowOff>152399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" y="2743198"/>
          <a:ext cx="6219824" cy="7162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</xdr:row>
          <xdr:rowOff>12700</xdr:rowOff>
        </xdr:from>
        <xdr:to>
          <xdr:col>0</xdr:col>
          <xdr:colOff>419100</xdr:colOff>
          <xdr:row>18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314325</xdr:colOff>
      <xdr:row>3</xdr:row>
      <xdr:rowOff>38101</xdr:rowOff>
    </xdr:from>
    <xdr:to>
      <xdr:col>33</xdr:col>
      <xdr:colOff>219075</xdr:colOff>
      <xdr:row>10</xdr:row>
      <xdr:rowOff>28575</xdr:rowOff>
    </xdr:to>
    <xdr:sp macro="" textlink="">
      <xdr:nvSpPr>
        <xdr:cNvPr id="2" name="Rechteck 1"/>
        <xdr:cNvSpPr/>
      </xdr:nvSpPr>
      <xdr:spPr bwMode="auto">
        <a:xfrm>
          <a:off x="10029825" y="571501"/>
          <a:ext cx="4476750" cy="1076324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 u="sng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alle gelb unterlegten Felder vollständig aus!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den anderen Feldern sind keine Eintragungen vorzunehmen.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Füllen Sie hierzu bitte die »Belegliste der TN-Tage«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aus!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19</xdr:col>
      <xdr:colOff>47625</xdr:colOff>
      <xdr:row>15</xdr:row>
      <xdr:rowOff>28575</xdr:rowOff>
    </xdr:from>
    <xdr:to>
      <xdr:col>25</xdr:col>
      <xdr:colOff>409574</xdr:colOff>
      <xdr:row>21</xdr:row>
      <xdr:rowOff>209550</xdr:rowOff>
    </xdr:to>
    <xdr:sp macro="" textlink="">
      <xdr:nvSpPr>
        <xdr:cNvPr id="3" name="Rechteck 2">
          <a:hlinkClick xmlns:r="http://schemas.openxmlformats.org/officeDocument/2006/relationships" r:id="rId1" tooltip="zur Belegliste TN-Tage"/>
        </xdr:cNvPr>
        <xdr:cNvSpPr/>
      </xdr:nvSpPr>
      <xdr:spPr bwMode="auto">
        <a:xfrm>
          <a:off x="7172325" y="2143125"/>
          <a:ext cx="2486024" cy="10382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12700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13</xdr:row>
          <xdr:rowOff>12700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23</xdr:row>
          <xdr:rowOff>12700</xdr:rowOff>
        </xdr:from>
        <xdr:to>
          <xdr:col>16</xdr:col>
          <xdr:colOff>114300</xdr:colOff>
          <xdr:row>24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23</xdr:row>
          <xdr:rowOff>12700</xdr:rowOff>
        </xdr:from>
        <xdr:to>
          <xdr:col>18</xdr:col>
          <xdr:colOff>0</xdr:colOff>
          <xdr:row>24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25</xdr:row>
          <xdr:rowOff>12700</xdr:rowOff>
        </xdr:from>
        <xdr:to>
          <xdr:col>16</xdr:col>
          <xdr:colOff>114300</xdr:colOff>
          <xdr:row>26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25</xdr:row>
          <xdr:rowOff>12700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29</xdr:row>
          <xdr:rowOff>12700</xdr:rowOff>
        </xdr:from>
        <xdr:to>
          <xdr:col>16</xdr:col>
          <xdr:colOff>114300</xdr:colOff>
          <xdr:row>30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29</xdr:row>
          <xdr:rowOff>12700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33</xdr:row>
          <xdr:rowOff>12700</xdr:rowOff>
        </xdr:from>
        <xdr:to>
          <xdr:col>16</xdr:col>
          <xdr:colOff>114300</xdr:colOff>
          <xdr:row>34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33</xdr:row>
          <xdr:rowOff>12700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4</xdr:col>
          <xdr:colOff>336550</xdr:colOff>
          <xdr:row>20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0</xdr:rowOff>
        </xdr:from>
        <xdr:to>
          <xdr:col>4</xdr:col>
          <xdr:colOff>336550</xdr:colOff>
          <xdr:row>22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37</xdr:row>
          <xdr:rowOff>12700</xdr:rowOff>
        </xdr:from>
        <xdr:to>
          <xdr:col>16</xdr:col>
          <xdr:colOff>114300</xdr:colOff>
          <xdr:row>38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37</xdr:row>
          <xdr:rowOff>12700</xdr:rowOff>
        </xdr:from>
        <xdr:to>
          <xdr:col>18</xdr:col>
          <xdr:colOff>0</xdr:colOff>
          <xdr:row>38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142875</xdr:colOff>
      <xdr:row>4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6696075" y="8096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0"/>
  <sheetViews>
    <sheetView showGridLines="0" zoomScaleNormal="100" workbookViewId="0">
      <selection activeCell="A14" sqref="A14"/>
    </sheetView>
  </sheetViews>
  <sheetFormatPr baseColWidth="10" defaultColWidth="11.453125" defaultRowHeight="11.5" x14ac:dyDescent="0.25"/>
  <cols>
    <col min="1" max="1" width="10.7265625" style="34" customWidth="1"/>
    <col min="2" max="2" width="15.7265625" style="35" customWidth="1"/>
    <col min="3" max="3" width="78.7265625" style="34" customWidth="1"/>
    <col min="4" max="4" width="0" style="34" hidden="1" customWidth="1"/>
    <col min="5" max="16384" width="11.453125" style="34"/>
  </cols>
  <sheetData>
    <row r="1" spans="1:7" s="461" customFormat="1" ht="30" customHeight="1" thickBot="1" x14ac:dyDescent="0.3">
      <c r="A1" s="459" t="s">
        <v>20</v>
      </c>
      <c r="B1" s="460"/>
      <c r="C1" s="460"/>
    </row>
    <row r="2" spans="1:7" s="461" customFormat="1" ht="30" customHeight="1" thickTop="1" x14ac:dyDescent="0.4">
      <c r="A2" s="462" t="s">
        <v>103</v>
      </c>
      <c r="B2" s="463"/>
      <c r="C2" s="464"/>
      <c r="D2" s="468" t="s">
        <v>74</v>
      </c>
    </row>
    <row r="3" spans="1:7" s="461" customFormat="1" ht="30" customHeight="1" thickBot="1" x14ac:dyDescent="0.3">
      <c r="A3" s="465" t="s">
        <v>104</v>
      </c>
      <c r="B3" s="466"/>
      <c r="C3" s="467"/>
    </row>
    <row r="4" spans="1:7" s="461" customFormat="1" ht="15" customHeight="1" thickTop="1" x14ac:dyDescent="0.25">
      <c r="A4" s="469" t="str">
        <f>IF(AND('Seite 3'!X22=0,'Seite 3'!X29=0)," - öffentlich -"," - vertraulich -")</f>
        <v xml:space="preserve"> - öffentlich -</v>
      </c>
      <c r="B4" s="470"/>
    </row>
    <row r="5" spans="1:7" s="461" customFormat="1" ht="15" customHeight="1" x14ac:dyDescent="0.25">
      <c r="A5" s="471"/>
      <c r="B5" s="471"/>
    </row>
    <row r="6" spans="1:7" s="461" customFormat="1" ht="18" customHeight="1" x14ac:dyDescent="0.25">
      <c r="A6" s="472" t="s">
        <v>105</v>
      </c>
      <c r="B6" s="473"/>
      <c r="C6" s="474"/>
    </row>
    <row r="7" spans="1:7" s="477" customFormat="1" ht="18" customHeight="1" x14ac:dyDescent="0.25">
      <c r="A7" s="475" t="s">
        <v>21</v>
      </c>
      <c r="B7" s="476" t="s">
        <v>19</v>
      </c>
      <c r="C7" s="475" t="s">
        <v>22</v>
      </c>
      <c r="F7" s="461"/>
    </row>
    <row r="8" spans="1:7" s="36" customFormat="1" ht="24" customHeight="1" x14ac:dyDescent="0.25">
      <c r="A8" s="478" t="s">
        <v>23</v>
      </c>
      <c r="B8" s="479">
        <v>44594</v>
      </c>
      <c r="C8" s="480" t="s">
        <v>24</v>
      </c>
      <c r="D8" s="34"/>
      <c r="E8" s="34"/>
      <c r="F8" s="34"/>
    </row>
    <row r="9" spans="1:7" ht="24" customHeight="1" x14ac:dyDescent="0.25">
      <c r="A9" s="478" t="s">
        <v>101</v>
      </c>
      <c r="B9" s="479">
        <v>44838</v>
      </c>
      <c r="C9" s="480" t="s">
        <v>102</v>
      </c>
      <c r="G9" s="36"/>
    </row>
    <row r="10" spans="1:7" s="461" customFormat="1" ht="15" customHeight="1" x14ac:dyDescent="0.25">
      <c r="A10" s="481"/>
    </row>
    <row r="11" spans="1:7" s="461" customFormat="1" ht="18" customHeight="1" x14ac:dyDescent="0.25">
      <c r="A11" s="472" t="s">
        <v>106</v>
      </c>
      <c r="B11" s="473"/>
      <c r="C11" s="474"/>
    </row>
    <row r="12" spans="1:7" s="477" customFormat="1" ht="18" customHeight="1" x14ac:dyDescent="0.25">
      <c r="A12" s="475" t="s">
        <v>21</v>
      </c>
      <c r="B12" s="476" t="s">
        <v>19</v>
      </c>
      <c r="C12" s="475" t="s">
        <v>22</v>
      </c>
      <c r="F12" s="461"/>
    </row>
    <row r="13" spans="1:7" s="477" customFormat="1" ht="24" customHeight="1" x14ac:dyDescent="0.25">
      <c r="A13" s="482" t="s">
        <v>107</v>
      </c>
      <c r="B13" s="483">
        <v>44928</v>
      </c>
      <c r="C13" s="484" t="s">
        <v>108</v>
      </c>
      <c r="F13" s="461"/>
    </row>
    <row r="14" spans="1:7" s="461" customFormat="1" ht="24" customHeight="1" x14ac:dyDescent="0.25">
      <c r="A14" s="482"/>
      <c r="B14" s="485"/>
      <c r="C14" s="484"/>
    </row>
    <row r="15" spans="1:7" s="461" customFormat="1" ht="24" customHeight="1" x14ac:dyDescent="0.25">
      <c r="A15" s="482"/>
      <c r="B15" s="485"/>
      <c r="C15" s="484"/>
    </row>
    <row r="16" spans="1:7" s="461" customFormat="1" ht="24" customHeight="1" x14ac:dyDescent="0.25">
      <c r="A16" s="482"/>
      <c r="B16" s="485"/>
      <c r="C16" s="484"/>
    </row>
    <row r="17" spans="1:3" s="461" customFormat="1" ht="24" customHeight="1" x14ac:dyDescent="0.25">
      <c r="A17" s="482"/>
      <c r="B17" s="485"/>
      <c r="C17" s="484"/>
    </row>
    <row r="18" spans="1:3" s="461" customFormat="1" ht="24" customHeight="1" x14ac:dyDescent="0.25">
      <c r="A18" s="482"/>
      <c r="B18" s="483"/>
      <c r="C18" s="484"/>
    </row>
    <row r="19" spans="1:3" s="461" customFormat="1" ht="24" customHeight="1" x14ac:dyDescent="0.25">
      <c r="A19" s="482"/>
      <c r="B19" s="483"/>
      <c r="C19" s="484"/>
    </row>
    <row r="20" spans="1:3" s="461" customFormat="1" ht="24" customHeight="1" x14ac:dyDescent="0.25">
      <c r="A20" s="482"/>
      <c r="B20" s="485"/>
      <c r="C20" s="484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6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3" customWidth="1"/>
    <col min="2" max="19" width="5.1796875" style="3" customWidth="1"/>
    <col min="20" max="20" width="0.81640625" style="3" customWidth="1"/>
    <col min="21" max="16384" width="11.453125" style="3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s="106" customFormat="1" ht="15" customHeight="1" x14ac:dyDescent="0.25">
      <c r="A5" s="366"/>
      <c r="B5" s="367"/>
      <c r="C5" s="367"/>
      <c r="D5" s="367"/>
      <c r="E5" s="367"/>
      <c r="F5" s="367"/>
      <c r="G5" s="367"/>
      <c r="H5" s="367"/>
      <c r="I5" s="367"/>
      <c r="J5" s="368"/>
    </row>
    <row r="6" spans="1:20" s="106" customFormat="1" ht="15" customHeight="1" x14ac:dyDescent="0.25">
      <c r="A6" s="369"/>
      <c r="B6" s="370"/>
      <c r="C6" s="370"/>
      <c r="D6" s="370"/>
      <c r="E6" s="370"/>
      <c r="F6" s="370"/>
      <c r="G6" s="370"/>
      <c r="H6" s="370"/>
      <c r="I6" s="370"/>
      <c r="J6" s="371"/>
    </row>
    <row r="7" spans="1:20" s="106" customFormat="1" ht="15" customHeight="1" x14ac:dyDescent="0.25">
      <c r="A7" s="369"/>
      <c r="B7" s="370"/>
      <c r="C7" s="370"/>
      <c r="D7" s="370"/>
      <c r="E7" s="370"/>
      <c r="F7" s="370"/>
      <c r="G7" s="370"/>
      <c r="H7" s="370"/>
      <c r="I7" s="370"/>
      <c r="J7" s="371"/>
    </row>
    <row r="8" spans="1:20" s="106" customFormat="1" ht="15" customHeight="1" x14ac:dyDescent="0.25">
      <c r="A8" s="369"/>
      <c r="B8" s="370"/>
      <c r="C8" s="370"/>
      <c r="D8" s="370"/>
      <c r="E8" s="370"/>
      <c r="F8" s="370"/>
      <c r="G8" s="370"/>
      <c r="H8" s="370"/>
      <c r="I8" s="370"/>
      <c r="J8" s="371"/>
    </row>
    <row r="9" spans="1:20" s="106" customFormat="1" ht="15" customHeight="1" x14ac:dyDescent="0.25">
      <c r="A9" s="372"/>
      <c r="B9" s="373"/>
      <c r="C9" s="373"/>
      <c r="D9" s="373"/>
      <c r="E9" s="373"/>
      <c r="F9" s="373"/>
      <c r="G9" s="373"/>
      <c r="H9" s="373"/>
      <c r="I9" s="373"/>
      <c r="J9" s="374"/>
    </row>
    <row r="10" spans="1:20" s="106" customFormat="1" ht="15" customHeight="1" x14ac:dyDescent="0.25">
      <c r="A10" s="107" t="s">
        <v>5</v>
      </c>
      <c r="B10" s="107"/>
      <c r="C10" s="107"/>
      <c r="D10" s="107"/>
      <c r="E10" s="107"/>
      <c r="L10" s="83"/>
    </row>
    <row r="11" spans="1:20" s="106" customFormat="1" ht="15" customHeight="1" x14ac:dyDescent="0.25"/>
    <row r="12" spans="1:20" s="109" customFormat="1" ht="15" customHeight="1" x14ac:dyDescent="0.25">
      <c r="A12" s="108" t="s">
        <v>109</v>
      </c>
      <c r="B12" s="103"/>
      <c r="C12" s="103"/>
      <c r="D12" s="103"/>
      <c r="E12" s="103"/>
      <c r="F12" s="103"/>
      <c r="G12" s="103"/>
      <c r="H12" s="103"/>
      <c r="L12" s="110" t="s">
        <v>40</v>
      </c>
      <c r="M12" s="111"/>
      <c r="N12" s="111"/>
      <c r="O12" s="111"/>
      <c r="P12" s="111"/>
      <c r="Q12" s="111"/>
      <c r="R12" s="111"/>
      <c r="S12" s="111"/>
      <c r="T12" s="112"/>
    </row>
    <row r="13" spans="1:20" s="109" customFormat="1" ht="15" customHeight="1" x14ac:dyDescent="0.25">
      <c r="A13" s="108" t="s">
        <v>110</v>
      </c>
      <c r="B13" s="103"/>
      <c r="C13" s="103"/>
      <c r="D13" s="103"/>
      <c r="E13" s="103"/>
      <c r="F13" s="103"/>
      <c r="G13" s="103"/>
      <c r="H13" s="103"/>
      <c r="J13" s="103"/>
      <c r="L13" s="113"/>
      <c r="M13" s="114"/>
      <c r="N13" s="114"/>
      <c r="O13" s="114"/>
      <c r="P13" s="114"/>
      <c r="Q13" s="114"/>
      <c r="R13" s="114"/>
      <c r="S13" s="114"/>
      <c r="T13" s="115"/>
    </row>
    <row r="14" spans="1:20" s="109" customFormat="1" ht="15" customHeight="1" x14ac:dyDescent="0.25">
      <c r="A14" s="108" t="s">
        <v>99</v>
      </c>
      <c r="B14" s="103"/>
      <c r="C14" s="103"/>
      <c r="D14" s="103"/>
      <c r="E14" s="103"/>
      <c r="F14" s="103"/>
      <c r="G14" s="103"/>
      <c r="H14" s="103"/>
      <c r="I14" s="103"/>
      <c r="J14" s="103"/>
      <c r="L14" s="113"/>
      <c r="M14" s="114"/>
      <c r="N14" s="114"/>
      <c r="O14" s="114"/>
      <c r="P14" s="114"/>
      <c r="Q14" s="114"/>
      <c r="R14" s="114"/>
      <c r="S14" s="114"/>
      <c r="T14" s="115"/>
    </row>
    <row r="15" spans="1:20" s="109" customFormat="1" ht="15" customHeight="1" x14ac:dyDescent="0.25">
      <c r="A15" s="108" t="s">
        <v>100</v>
      </c>
      <c r="B15" s="103"/>
      <c r="C15" s="103"/>
      <c r="D15" s="103"/>
      <c r="E15" s="103"/>
      <c r="F15" s="103"/>
      <c r="G15" s="103"/>
      <c r="H15" s="103"/>
      <c r="I15" s="103"/>
      <c r="J15" s="103"/>
      <c r="L15" s="113"/>
      <c r="M15" s="114"/>
      <c r="N15" s="114"/>
      <c r="O15" s="114"/>
      <c r="P15" s="114"/>
      <c r="Q15" s="114"/>
      <c r="R15" s="114"/>
      <c r="S15" s="114"/>
      <c r="T15" s="115"/>
    </row>
    <row r="16" spans="1:20" s="109" customFormat="1" ht="15" customHeight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L16" s="116"/>
      <c r="M16" s="117"/>
      <c r="N16" s="117"/>
      <c r="O16" s="117"/>
      <c r="P16" s="117"/>
      <c r="Q16" s="117"/>
      <c r="R16" s="117"/>
      <c r="S16" s="117"/>
      <c r="T16" s="118"/>
    </row>
    <row r="17" spans="1:20" s="119" customFormat="1" ht="18" customHeight="1" x14ac:dyDescent="0.25">
      <c r="A17" s="109"/>
      <c r="B17" s="109"/>
      <c r="C17" s="109"/>
      <c r="D17" s="109"/>
      <c r="E17" s="109"/>
      <c r="F17" s="103"/>
      <c r="G17" s="103"/>
      <c r="H17" s="103"/>
      <c r="I17" s="103"/>
      <c r="J17" s="103"/>
      <c r="L17" s="120" t="s">
        <v>41</v>
      </c>
      <c r="M17" s="121"/>
      <c r="N17" s="121"/>
      <c r="O17" s="122"/>
      <c r="P17" s="329">
        <f ca="1">TODAY()</f>
        <v>44924</v>
      </c>
      <c r="Q17" s="329"/>
      <c r="R17" s="329"/>
      <c r="S17" s="329"/>
      <c r="T17" s="329"/>
    </row>
    <row r="18" spans="1:20" ht="20.149999999999999" customHeight="1" x14ac:dyDescent="0.25">
      <c r="L18" s="123" t="s">
        <v>17</v>
      </c>
      <c r="M18" s="124"/>
      <c r="N18" s="124"/>
      <c r="O18" s="125"/>
      <c r="P18" s="326" t="s">
        <v>54</v>
      </c>
      <c r="Q18" s="327"/>
      <c r="R18" s="327"/>
      <c r="S18" s="327"/>
      <c r="T18" s="328"/>
    </row>
    <row r="19" spans="1:20" s="5" customFormat="1" ht="12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49999999999999" customHeight="1" x14ac:dyDescent="0.25">
      <c r="A20" s="354" t="s">
        <v>7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6"/>
    </row>
    <row r="21" spans="1:20" ht="12" customHeight="1" x14ac:dyDescent="0.25">
      <c r="A21" s="336" t="s">
        <v>75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8"/>
    </row>
    <row r="22" spans="1:20" ht="12" customHeight="1" x14ac:dyDescent="0.25">
      <c r="A22" s="339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1"/>
    </row>
    <row r="23" spans="1:20" ht="12" customHeight="1" x14ac:dyDescent="0.25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4"/>
    </row>
    <row r="24" spans="1:20" ht="12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T24" s="8"/>
    </row>
    <row r="25" spans="1:20" s="126" customFormat="1" ht="15" customHeight="1" x14ac:dyDescent="0.25">
      <c r="A25" s="79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</row>
    <row r="26" spans="1:20" s="106" customFormat="1" ht="5.15" customHeight="1" x14ac:dyDescent="0.2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9"/>
      <c r="T26" s="130"/>
    </row>
    <row r="27" spans="1:20" s="126" customFormat="1" ht="15" customHeight="1" x14ac:dyDescent="0.25">
      <c r="A27" s="345" t="s">
        <v>42</v>
      </c>
      <c r="B27" s="346"/>
      <c r="C27" s="346"/>
      <c r="D27" s="346"/>
      <c r="E27" s="347"/>
      <c r="F27" s="348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50"/>
      <c r="T27" s="98"/>
    </row>
    <row r="28" spans="1:20" s="126" customFormat="1" ht="15" customHeight="1" x14ac:dyDescent="0.25">
      <c r="A28" s="345"/>
      <c r="B28" s="346"/>
      <c r="C28" s="346"/>
      <c r="D28" s="346"/>
      <c r="E28" s="347"/>
      <c r="F28" s="35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3"/>
      <c r="T28" s="98"/>
    </row>
    <row r="29" spans="1:20" s="126" customFormat="1" ht="5.15" customHeight="1" x14ac:dyDescent="0.25">
      <c r="A29" s="166"/>
      <c r="B29" s="167"/>
      <c r="C29" s="167"/>
      <c r="D29" s="167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98"/>
    </row>
    <row r="30" spans="1:20" s="9" customFormat="1" ht="18" customHeight="1" x14ac:dyDescent="0.25">
      <c r="A30" s="363" t="s">
        <v>55</v>
      </c>
      <c r="B30" s="364"/>
      <c r="C30" s="364"/>
      <c r="D30" s="364"/>
      <c r="E30" s="365"/>
      <c r="F30" s="330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59" t="str">
        <f>IF(F30="","Name","")</f>
        <v>Name</v>
      </c>
      <c r="S30" s="360"/>
      <c r="T30" s="78"/>
    </row>
    <row r="31" spans="1:20" s="9" customFormat="1" ht="18" customHeight="1" x14ac:dyDescent="0.25">
      <c r="A31" s="363"/>
      <c r="B31" s="364"/>
      <c r="C31" s="364"/>
      <c r="D31" s="364"/>
      <c r="E31" s="365"/>
      <c r="F31" s="334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61" t="str">
        <f>IF(F31="","Straße","")</f>
        <v>Straße</v>
      </c>
      <c r="S31" s="362"/>
      <c r="T31" s="78"/>
    </row>
    <row r="32" spans="1:20" s="9" customFormat="1" ht="18" customHeight="1" x14ac:dyDescent="0.25">
      <c r="A32" s="363"/>
      <c r="B32" s="364"/>
      <c r="C32" s="364"/>
      <c r="D32" s="364"/>
      <c r="E32" s="365"/>
      <c r="F32" s="332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57" t="str">
        <f>IF(F32="","PLZ Ort","")</f>
        <v>PLZ Ort</v>
      </c>
      <c r="S32" s="358"/>
      <c r="T32" s="78"/>
    </row>
    <row r="33" spans="1:20" ht="5.15" customHeight="1" x14ac:dyDescent="0.25">
      <c r="A33" s="6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4"/>
    </row>
    <row r="34" spans="1:20" s="119" customFormat="1" ht="18" customHeight="1" x14ac:dyDescent="0.25">
      <c r="A34" s="131" t="s">
        <v>11</v>
      </c>
      <c r="B34" s="83"/>
      <c r="C34" s="83"/>
      <c r="D34" s="83"/>
      <c r="E34" s="132"/>
      <c r="F34" s="320"/>
      <c r="G34" s="321"/>
      <c r="H34" s="321"/>
      <c r="I34" s="321"/>
      <c r="J34" s="322"/>
      <c r="K34" s="132"/>
      <c r="L34" s="132"/>
      <c r="M34" s="133" t="s">
        <v>43</v>
      </c>
      <c r="N34" s="320"/>
      <c r="O34" s="321"/>
      <c r="P34" s="321"/>
      <c r="Q34" s="321"/>
      <c r="R34" s="321"/>
      <c r="S34" s="322"/>
      <c r="T34" s="134"/>
    </row>
    <row r="35" spans="1:20" s="106" customFormat="1" ht="5.15" customHeight="1" x14ac:dyDescent="0.25">
      <c r="A35" s="135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92"/>
    </row>
    <row r="36" spans="1:20" s="119" customFormat="1" ht="18" customHeight="1" x14ac:dyDescent="0.25">
      <c r="A36" s="131" t="s">
        <v>44</v>
      </c>
      <c r="B36" s="136"/>
      <c r="C36" s="136"/>
      <c r="D36" s="136"/>
      <c r="E36" s="132"/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5"/>
      <c r="T36" s="134"/>
    </row>
    <row r="37" spans="1:20" s="106" customFormat="1" ht="5.15" customHeight="1" x14ac:dyDescent="0.25">
      <c r="A37" s="135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92"/>
    </row>
    <row r="38" spans="1:20" s="106" customFormat="1" ht="18" customHeight="1" x14ac:dyDescent="0.25">
      <c r="A38" s="137" t="s">
        <v>45</v>
      </c>
      <c r="B38" s="83"/>
      <c r="C38" s="83"/>
      <c r="D38" s="83"/>
      <c r="E38" s="83"/>
      <c r="F38" s="83"/>
      <c r="G38" s="83"/>
      <c r="H38" s="317"/>
      <c r="I38" s="318"/>
      <c r="J38" s="319"/>
      <c r="K38" s="83"/>
      <c r="L38" s="83"/>
      <c r="M38" s="83"/>
      <c r="N38" s="83"/>
      <c r="O38" s="83"/>
      <c r="P38" s="138" t="s">
        <v>46</v>
      </c>
      <c r="Q38" s="317"/>
      <c r="R38" s="318"/>
      <c r="S38" s="319"/>
      <c r="T38" s="92"/>
    </row>
    <row r="39" spans="1:20" s="106" customFormat="1" ht="5.15" customHeight="1" x14ac:dyDescent="0.25">
      <c r="A39" s="135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92"/>
    </row>
    <row r="40" spans="1:20" s="106" customFormat="1" ht="18" customHeight="1" x14ac:dyDescent="0.25">
      <c r="A40" s="137" t="s">
        <v>47</v>
      </c>
      <c r="B40" s="83"/>
      <c r="C40" s="83"/>
      <c r="D40" s="83"/>
      <c r="E40" s="83"/>
      <c r="F40" s="83"/>
      <c r="G40" s="83"/>
      <c r="H40" s="317"/>
      <c r="I40" s="318"/>
      <c r="J40" s="319"/>
      <c r="K40" s="139"/>
      <c r="L40" s="139"/>
      <c r="M40" s="139"/>
      <c r="N40" s="139"/>
      <c r="O40" s="139"/>
      <c r="P40" s="138" t="s">
        <v>1</v>
      </c>
      <c r="Q40" s="317"/>
      <c r="R40" s="318"/>
      <c r="S40" s="319"/>
      <c r="T40" s="92"/>
    </row>
    <row r="41" spans="1:20" s="106" customFormat="1" ht="5.15" customHeight="1" x14ac:dyDescent="0.25">
      <c r="A41" s="13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92"/>
    </row>
    <row r="42" spans="1:20" s="106" customFormat="1" ht="18" customHeight="1" x14ac:dyDescent="0.25">
      <c r="A42" s="137"/>
      <c r="B42" s="83" t="s">
        <v>48</v>
      </c>
      <c r="C42" s="83"/>
      <c r="D42" s="83"/>
      <c r="E42" s="83"/>
      <c r="F42" s="83"/>
      <c r="G42" s="138"/>
      <c r="H42" s="314">
        <f>H40</f>
        <v>0</v>
      </c>
      <c r="I42" s="315"/>
      <c r="J42" s="316"/>
      <c r="K42" s="83"/>
      <c r="L42" s="83"/>
      <c r="M42" s="83"/>
      <c r="N42" s="83"/>
      <c r="O42" s="83"/>
      <c r="P42" s="138" t="s">
        <v>1</v>
      </c>
      <c r="Q42" s="314">
        <f>Q40</f>
        <v>0</v>
      </c>
      <c r="R42" s="315"/>
      <c r="S42" s="316"/>
      <c r="T42" s="92"/>
    </row>
    <row r="43" spans="1:20" s="106" customFormat="1" ht="5.15" customHeight="1" x14ac:dyDescent="0.25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2"/>
      <c r="L43" s="141"/>
      <c r="M43" s="141"/>
      <c r="N43" s="141"/>
      <c r="O43" s="141"/>
      <c r="P43" s="141"/>
      <c r="Q43" s="141"/>
      <c r="R43" s="141"/>
      <c r="S43" s="141"/>
      <c r="T43" s="143"/>
    </row>
    <row r="44" spans="1:20" s="106" customFormat="1" ht="12" customHeight="1" x14ac:dyDescent="0.25">
      <c r="K44" s="145"/>
    </row>
    <row r="45" spans="1:20" s="106" customFormat="1" ht="5.15" customHeight="1" x14ac:dyDescent="0.25">
      <c r="A45" s="127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7"/>
    </row>
    <row r="46" spans="1:20" s="106" customFormat="1" ht="12" customHeight="1" x14ac:dyDescent="0.25">
      <c r="A46" s="148"/>
      <c r="B46" s="306" t="s">
        <v>111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83"/>
      <c r="P46" s="84"/>
      <c r="Q46" s="84"/>
      <c r="R46" s="84"/>
      <c r="S46" s="84"/>
      <c r="T46" s="149"/>
    </row>
    <row r="47" spans="1:20" s="106" customFormat="1" ht="18" customHeight="1" x14ac:dyDescent="0.25">
      <c r="A47" s="135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150" t="s">
        <v>49</v>
      </c>
      <c r="P47" s="308"/>
      <c r="Q47" s="309"/>
      <c r="R47" s="309"/>
      <c r="S47" s="310"/>
      <c r="T47" s="151"/>
    </row>
    <row r="48" spans="1:20" s="106" customFormat="1" ht="8.15" customHeight="1" x14ac:dyDescent="0.25">
      <c r="A48" s="140"/>
      <c r="B48" s="141"/>
      <c r="C48" s="141"/>
      <c r="D48" s="141"/>
      <c r="E48" s="141"/>
      <c r="F48" s="141"/>
      <c r="G48" s="141"/>
      <c r="H48" s="141"/>
      <c r="I48" s="152"/>
      <c r="J48" s="153"/>
      <c r="K48" s="153"/>
      <c r="L48" s="154"/>
      <c r="M48" s="154"/>
      <c r="N48" s="154"/>
      <c r="O48" s="154"/>
      <c r="P48" s="153"/>
      <c r="Q48" s="153"/>
      <c r="R48" s="153"/>
      <c r="S48" s="153"/>
      <c r="T48" s="155"/>
    </row>
    <row r="49" spans="1:27" s="106" customFormat="1" ht="5.15" customHeight="1" x14ac:dyDescent="0.25">
      <c r="A49" s="127"/>
      <c r="B49" s="128"/>
      <c r="C49" s="128"/>
      <c r="D49" s="128"/>
      <c r="E49" s="128"/>
      <c r="F49" s="128"/>
      <c r="G49" s="128"/>
      <c r="H49" s="128"/>
      <c r="I49" s="156"/>
      <c r="J49" s="157"/>
      <c r="K49" s="157"/>
      <c r="L49" s="158"/>
      <c r="M49" s="158"/>
      <c r="N49" s="158"/>
      <c r="O49" s="158"/>
      <c r="P49" s="157"/>
      <c r="Q49" s="157"/>
      <c r="R49" s="157"/>
      <c r="S49" s="157"/>
      <c r="T49" s="159"/>
    </row>
    <row r="50" spans="1:27" s="106" customFormat="1" ht="12" customHeight="1" x14ac:dyDescent="0.25">
      <c r="A50" s="135"/>
      <c r="B50" s="306" t="s">
        <v>50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160"/>
      <c r="P50" s="161"/>
      <c r="Q50" s="161"/>
      <c r="R50" s="161"/>
      <c r="S50" s="161"/>
      <c r="T50" s="151"/>
    </row>
    <row r="51" spans="1:27" s="106" customFormat="1" ht="18" customHeight="1" x14ac:dyDescent="0.25">
      <c r="A51" s="135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150" t="s">
        <v>49</v>
      </c>
      <c r="P51" s="308"/>
      <c r="Q51" s="309"/>
      <c r="R51" s="309"/>
      <c r="S51" s="310"/>
      <c r="T51" s="151"/>
    </row>
    <row r="52" spans="1:27" s="106" customFormat="1" ht="5.15" customHeight="1" x14ac:dyDescent="0.25">
      <c r="A52" s="135"/>
      <c r="B52" s="83"/>
      <c r="C52" s="83"/>
      <c r="D52" s="83"/>
      <c r="E52" s="83"/>
      <c r="F52" s="83"/>
      <c r="G52" s="83"/>
      <c r="H52" s="83"/>
      <c r="I52" s="90"/>
      <c r="J52" s="161"/>
      <c r="K52" s="161"/>
      <c r="L52" s="160"/>
      <c r="M52" s="160"/>
      <c r="N52" s="160"/>
      <c r="O52" s="160"/>
      <c r="P52" s="160"/>
      <c r="Q52" s="160"/>
      <c r="R52" s="160"/>
      <c r="S52" s="160"/>
      <c r="T52" s="151"/>
    </row>
    <row r="53" spans="1:27" s="106" customFormat="1" ht="12" customHeight="1" x14ac:dyDescent="0.25">
      <c r="A53" s="135"/>
      <c r="B53" s="306" t="s">
        <v>51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160"/>
      <c r="P53" s="160"/>
      <c r="Q53" s="160"/>
      <c r="R53" s="160"/>
      <c r="S53" s="160"/>
      <c r="T53" s="151"/>
    </row>
    <row r="54" spans="1:27" s="106" customFormat="1" ht="18" customHeight="1" x14ac:dyDescent="0.25">
      <c r="A54" s="135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150" t="s">
        <v>49</v>
      </c>
      <c r="P54" s="308"/>
      <c r="Q54" s="309"/>
      <c r="R54" s="309"/>
      <c r="S54" s="310"/>
      <c r="T54" s="151"/>
    </row>
    <row r="55" spans="1:27" s="106" customFormat="1" ht="5.15" customHeight="1" x14ac:dyDescent="0.25">
      <c r="A55" s="135"/>
      <c r="B55" s="83"/>
      <c r="C55" s="83"/>
      <c r="D55" s="83"/>
      <c r="E55" s="83"/>
      <c r="F55" s="83"/>
      <c r="G55" s="83"/>
      <c r="H55" s="83"/>
      <c r="I55" s="90"/>
      <c r="J55" s="161"/>
      <c r="K55" s="161"/>
      <c r="L55" s="160"/>
      <c r="M55" s="160"/>
      <c r="N55" s="160"/>
      <c r="O55" s="160"/>
      <c r="P55" s="160"/>
      <c r="Q55" s="160"/>
      <c r="R55" s="160"/>
      <c r="S55" s="160"/>
      <c r="T55" s="151"/>
    </row>
    <row r="56" spans="1:27" s="106" customFormat="1" ht="12" customHeight="1" x14ac:dyDescent="0.25">
      <c r="A56" s="135"/>
      <c r="B56" s="306" t="s">
        <v>52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160"/>
      <c r="P56" s="161"/>
      <c r="Q56" s="161"/>
      <c r="R56" s="161"/>
      <c r="S56" s="161"/>
      <c r="T56" s="151"/>
    </row>
    <row r="57" spans="1:27" s="106" customFormat="1" ht="18" customHeight="1" x14ac:dyDescent="0.25">
      <c r="A57" s="135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150" t="s">
        <v>49</v>
      </c>
      <c r="P57" s="311">
        <f>ROUND(P51,2)-ROUND(P54,2)</f>
        <v>0</v>
      </c>
      <c r="Q57" s="312"/>
      <c r="R57" s="312"/>
      <c r="S57" s="313"/>
      <c r="T57" s="162"/>
    </row>
    <row r="58" spans="1:27" s="106" customFormat="1" ht="8.15" customHeight="1" x14ac:dyDescent="0.25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63"/>
      <c r="L58" s="163"/>
      <c r="M58" s="163"/>
      <c r="N58" s="163"/>
      <c r="O58" s="163"/>
      <c r="P58" s="163"/>
      <c r="Q58" s="164"/>
      <c r="R58" s="164"/>
      <c r="S58" s="164"/>
      <c r="T58" s="165"/>
    </row>
    <row r="59" spans="1:27" ht="12" customHeight="1" x14ac:dyDescent="0.25">
      <c r="D59" s="235"/>
      <c r="E59" s="5"/>
      <c r="F59" s="5"/>
      <c r="G59" s="5"/>
      <c r="H59" s="5"/>
      <c r="I59" s="5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7" ht="5.15" customHeight="1" x14ac:dyDescent="0.25">
      <c r="A60" s="15"/>
      <c r="B60" s="15"/>
      <c r="C60" s="15"/>
      <c r="D60" s="5"/>
      <c r="E60" s="5"/>
      <c r="F60" s="5"/>
      <c r="G60" s="5"/>
      <c r="H60" s="5"/>
      <c r="I60" s="5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7" ht="12" customHeight="1" x14ac:dyDescent="0.25">
      <c r="A61" s="16">
        <v>1</v>
      </c>
      <c r="B61" s="42" t="s">
        <v>76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5">
      <c r="A62" s="16"/>
      <c r="B62" s="42" t="s">
        <v>77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5">
      <c r="A63" s="16"/>
      <c r="B63" s="42" t="s">
        <v>78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" customHeight="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1" ht="12" customHeight="1" x14ac:dyDescent="0.25">
      <c r="A65" s="4" t="str">
        <f>Änderungsdoku!$D$2</f>
        <v>VWN Förderung von überregionalen Familienbildungsangeboten (Überregionale Familienförderung)</v>
      </c>
    </row>
    <row r="66" spans="1:1" ht="12" customHeight="1" x14ac:dyDescent="0.25">
      <c r="A66" s="19" t="str">
        <f>CONCATENATE("Formularversion: ",LOOKUP(2,1/(Änderungsdoku!$A$1:$A$977&lt;&gt;""),Änderungsdoku!A:A)," vom ",TEXT(VLOOKUP(LOOKUP(2,1/(Änderungsdoku!$A$1:$A$977&lt;&gt;""),Änderungsdoku!A:A),Änderungsdoku!$A$1:$B$977,2,FALSE),"TT.MM.JJ"),Änderungsdoku!$A$4)</f>
        <v>Formularversion: V 2.0 vom 02.01.23 - öffentlich -</v>
      </c>
    </row>
  </sheetData>
  <sheetProtection password="EDE9" sheet="1" objects="1" scenarios="1"/>
  <mergeCells count="36">
    <mergeCell ref="A5:J5"/>
    <mergeCell ref="A6:J6"/>
    <mergeCell ref="A7:J7"/>
    <mergeCell ref="A8:J8"/>
    <mergeCell ref="A9:C9"/>
    <mergeCell ref="D9:J9"/>
    <mergeCell ref="P18:T18"/>
    <mergeCell ref="P17:T17"/>
    <mergeCell ref="F30:Q30"/>
    <mergeCell ref="F32:Q32"/>
    <mergeCell ref="F31:Q31"/>
    <mergeCell ref="A21:T23"/>
    <mergeCell ref="A27:E28"/>
    <mergeCell ref="F27:S28"/>
    <mergeCell ref="A20:T20"/>
    <mergeCell ref="R32:S32"/>
    <mergeCell ref="R30:S30"/>
    <mergeCell ref="R31:S31"/>
    <mergeCell ref="A30:E32"/>
    <mergeCell ref="Q38:S38"/>
    <mergeCell ref="H40:J40"/>
    <mergeCell ref="Q40:S40"/>
    <mergeCell ref="F34:J34"/>
    <mergeCell ref="N34:S34"/>
    <mergeCell ref="F36:S36"/>
    <mergeCell ref="H38:J38"/>
    <mergeCell ref="B53:N54"/>
    <mergeCell ref="P54:S54"/>
    <mergeCell ref="B56:N57"/>
    <mergeCell ref="P57:S57"/>
    <mergeCell ref="H42:J42"/>
    <mergeCell ref="Q42:S42"/>
    <mergeCell ref="B46:N47"/>
    <mergeCell ref="P47:S47"/>
    <mergeCell ref="B50:N51"/>
    <mergeCell ref="P51:S51"/>
  </mergeCells>
  <phoneticPr fontId="9" type="noConversion"/>
  <conditionalFormatting sqref="Q42 H42">
    <cfRule type="cellIs" dxfId="12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8:J38 Q38:S38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71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5" customWidth="1"/>
    <col min="2" max="8" width="10.7265625" style="5" customWidth="1"/>
    <col min="9" max="9" width="9.7265625" style="5" customWidth="1"/>
    <col min="10" max="10" width="0.81640625" style="5" customWidth="1"/>
    <col min="11" max="11" width="12.7265625" style="5" hidden="1" customWidth="1"/>
    <col min="12" max="12" width="10.81640625" style="5" bestFit="1" customWidth="1"/>
    <col min="13" max="13" width="10.81640625" style="5" customWidth="1"/>
    <col min="14" max="16384" width="11.453125" style="5"/>
  </cols>
  <sheetData>
    <row r="1" spans="1:11" ht="15" customHeight="1" x14ac:dyDescent="0.25">
      <c r="B1" s="20"/>
      <c r="C1" s="20"/>
      <c r="D1" s="20"/>
      <c r="E1" s="20"/>
      <c r="F1" s="21"/>
      <c r="G1" s="22" t="s">
        <v>17</v>
      </c>
      <c r="H1" s="375" t="str">
        <f>'Seite 1'!$P$18</f>
        <v>F-FF</v>
      </c>
      <c r="I1" s="375"/>
      <c r="J1" s="375"/>
      <c r="K1" s="236"/>
    </row>
    <row r="2" spans="1:11" ht="15" customHeight="1" x14ac:dyDescent="0.25">
      <c r="A2" s="20"/>
      <c r="B2" s="20"/>
      <c r="C2" s="20"/>
      <c r="D2" s="20"/>
      <c r="E2" s="20"/>
      <c r="F2" s="21"/>
      <c r="G2" s="1" t="s">
        <v>18</v>
      </c>
      <c r="H2" s="376">
        <f ca="1">'Seite 1'!$P$17</f>
        <v>44924</v>
      </c>
      <c r="I2" s="376"/>
      <c r="J2" s="376"/>
      <c r="K2" s="236"/>
    </row>
    <row r="3" spans="1:11" ht="12" customHeight="1" x14ac:dyDescent="0.25">
      <c r="G3" s="23"/>
      <c r="H3" s="23"/>
      <c r="I3" s="23"/>
      <c r="J3" s="23"/>
      <c r="K3" s="236"/>
    </row>
    <row r="4" spans="1:11" ht="15" customHeight="1" x14ac:dyDescent="0.25">
      <c r="A4" s="49" t="s">
        <v>39</v>
      </c>
      <c r="B4" s="50"/>
      <c r="C4" s="50"/>
      <c r="D4" s="50"/>
      <c r="E4" s="50"/>
      <c r="F4" s="50"/>
      <c r="G4" s="50"/>
      <c r="H4" s="50"/>
      <c r="I4" s="50"/>
      <c r="J4" s="51"/>
      <c r="K4" s="236"/>
    </row>
    <row r="5" spans="1:11" ht="5.15" customHeight="1" x14ac:dyDescent="0.25">
      <c r="A5" s="54"/>
      <c r="B5" s="179"/>
      <c r="C5" s="179"/>
      <c r="D5" s="179"/>
      <c r="E5" s="179"/>
      <c r="F5" s="179"/>
      <c r="G5" s="179"/>
      <c r="H5" s="179"/>
      <c r="I5" s="179"/>
      <c r="J5" s="58"/>
      <c r="K5" s="236"/>
    </row>
    <row r="6" spans="1:11" ht="15" customHeight="1" x14ac:dyDescent="0.25">
      <c r="A6" s="180" t="s">
        <v>59</v>
      </c>
      <c r="B6" s="181"/>
      <c r="C6" s="181"/>
      <c r="D6" s="182"/>
      <c r="E6" s="182"/>
      <c r="F6" s="182"/>
      <c r="G6" s="183"/>
      <c r="H6" s="183"/>
      <c r="I6" s="183"/>
      <c r="J6" s="59"/>
      <c r="K6" s="236"/>
    </row>
    <row r="7" spans="1:11" ht="15" customHeight="1" x14ac:dyDescent="0.25">
      <c r="A7" s="54" t="s">
        <v>56</v>
      </c>
      <c r="B7" s="57"/>
      <c r="C7" s="184"/>
      <c r="D7" s="185"/>
      <c r="E7" s="186"/>
      <c r="F7" s="186"/>
      <c r="G7" s="186"/>
      <c r="H7" s="186"/>
      <c r="I7" s="57"/>
      <c r="J7" s="59"/>
      <c r="K7" s="236"/>
    </row>
    <row r="8" spans="1:11" ht="15" customHeight="1" x14ac:dyDescent="0.25">
      <c r="A8" s="54" t="s">
        <v>70</v>
      </c>
      <c r="B8" s="57"/>
      <c r="C8" s="184"/>
      <c r="D8" s="185"/>
      <c r="E8" s="186"/>
      <c r="F8" s="186"/>
      <c r="G8" s="186"/>
      <c r="H8" s="186"/>
      <c r="I8" s="57"/>
      <c r="J8" s="59"/>
      <c r="K8" s="236"/>
    </row>
    <row r="9" spans="1:11" ht="15" customHeight="1" x14ac:dyDescent="0.25">
      <c r="A9" s="54" t="s">
        <v>71</v>
      </c>
      <c r="B9" s="57"/>
      <c r="C9" s="184"/>
      <c r="D9" s="185"/>
      <c r="E9" s="186"/>
      <c r="F9" s="186"/>
      <c r="G9" s="186"/>
      <c r="H9" s="186"/>
      <c r="I9" s="57"/>
      <c r="J9" s="59"/>
      <c r="K9" s="236"/>
    </row>
    <row r="10" spans="1:11" ht="15" customHeight="1" x14ac:dyDescent="0.25">
      <c r="A10" s="54" t="s">
        <v>57</v>
      </c>
      <c r="B10" s="57"/>
      <c r="C10" s="184"/>
      <c r="D10" s="185"/>
      <c r="E10" s="186"/>
      <c r="F10" s="186"/>
      <c r="G10" s="186"/>
      <c r="H10" s="186"/>
      <c r="I10" s="57"/>
      <c r="J10" s="59"/>
      <c r="K10" s="236"/>
    </row>
    <row r="11" spans="1:11" ht="15" customHeight="1" x14ac:dyDescent="0.25">
      <c r="A11" s="54" t="s">
        <v>58</v>
      </c>
      <c r="B11" s="57"/>
      <c r="C11" s="57"/>
      <c r="D11" s="186"/>
      <c r="E11" s="186"/>
      <c r="F11" s="186"/>
      <c r="G11" s="186"/>
      <c r="H11" s="186"/>
      <c r="I11" s="57"/>
      <c r="J11" s="59"/>
      <c r="K11" s="236"/>
    </row>
    <row r="12" spans="1:11" ht="5.15" customHeight="1" x14ac:dyDescent="0.25">
      <c r="A12" s="187"/>
      <c r="B12" s="57"/>
      <c r="C12" s="57"/>
      <c r="D12" s="57"/>
      <c r="E12" s="57"/>
      <c r="F12" s="57"/>
      <c r="G12" s="57"/>
      <c r="H12" s="57"/>
      <c r="I12" s="57"/>
      <c r="J12" s="59"/>
      <c r="K12" s="236"/>
    </row>
    <row r="13" spans="1:11" ht="5.15" customHeight="1" x14ac:dyDescent="0.25">
      <c r="A13" s="56"/>
      <c r="B13" s="53"/>
      <c r="C13" s="53"/>
      <c r="D13" s="53"/>
      <c r="E13" s="53"/>
      <c r="F13" s="53"/>
      <c r="G13" s="53"/>
      <c r="H13" s="53"/>
      <c r="I13" s="53"/>
      <c r="J13" s="58"/>
      <c r="K13" s="236"/>
    </row>
    <row r="14" spans="1:11" ht="12" customHeight="1" x14ac:dyDescent="0.25">
      <c r="A14" s="54" t="s">
        <v>27</v>
      </c>
      <c r="B14" s="57"/>
      <c r="C14" s="57"/>
      <c r="D14" s="57"/>
      <c r="E14" s="57"/>
      <c r="F14" s="57"/>
      <c r="G14" s="57"/>
      <c r="H14" s="57"/>
      <c r="I14" s="57"/>
      <c r="J14" s="59"/>
      <c r="K14" s="236"/>
    </row>
    <row r="15" spans="1:11" ht="12" customHeight="1" x14ac:dyDescent="0.25">
      <c r="A15" s="54" t="s">
        <v>28</v>
      </c>
      <c r="B15" s="57"/>
      <c r="C15" s="57"/>
      <c r="D15" s="57"/>
      <c r="E15" s="57"/>
      <c r="F15" s="57"/>
      <c r="G15" s="57"/>
      <c r="H15" s="57"/>
      <c r="I15" s="57"/>
      <c r="J15" s="59"/>
      <c r="K15" s="236"/>
    </row>
    <row r="16" spans="1:11" ht="5.15" customHeight="1" x14ac:dyDescent="0.25">
      <c r="A16" s="55"/>
      <c r="B16" s="60"/>
      <c r="C16" s="60"/>
      <c r="D16" s="60"/>
      <c r="E16" s="60"/>
      <c r="F16" s="60"/>
      <c r="G16" s="60"/>
      <c r="H16" s="60"/>
      <c r="I16" s="60"/>
      <c r="J16" s="61"/>
      <c r="K16" s="236"/>
    </row>
    <row r="17" spans="1:11" ht="5.15" customHeight="1" x14ac:dyDescent="0.25">
      <c r="A17" s="62"/>
      <c r="J17" s="6"/>
      <c r="K17" s="236"/>
    </row>
    <row r="18" spans="1:11" ht="18" customHeight="1" x14ac:dyDescent="0.25">
      <c r="A18" s="68" t="s">
        <v>29</v>
      </c>
      <c r="B18" s="67"/>
      <c r="C18" s="67"/>
      <c r="D18" s="67"/>
      <c r="E18" s="67"/>
      <c r="F18" s="67"/>
      <c r="G18" s="67"/>
      <c r="H18" s="67"/>
      <c r="I18" s="67"/>
      <c r="J18" s="69"/>
      <c r="K18" s="239" t="b">
        <v>0</v>
      </c>
    </row>
    <row r="19" spans="1:11" ht="5.15" customHeight="1" x14ac:dyDescent="0.25">
      <c r="A19" s="62"/>
      <c r="J19" s="6"/>
      <c r="K19" s="236"/>
    </row>
    <row r="20" spans="1:11" ht="12" customHeight="1" x14ac:dyDescent="0.25">
      <c r="A20" s="62"/>
      <c r="J20" s="6"/>
      <c r="K20" s="236"/>
    </row>
    <row r="21" spans="1:11" ht="12" customHeight="1" x14ac:dyDescent="0.25">
      <c r="A21" s="62"/>
      <c r="J21" s="6"/>
      <c r="K21" s="236"/>
    </row>
    <row r="22" spans="1:11" ht="12" customHeight="1" x14ac:dyDescent="0.25">
      <c r="A22" s="62"/>
      <c r="J22" s="6"/>
      <c r="K22" s="236"/>
    </row>
    <row r="23" spans="1:11" ht="12" customHeight="1" x14ac:dyDescent="0.25">
      <c r="A23" s="62"/>
      <c r="J23" s="6"/>
      <c r="K23" s="236"/>
    </row>
    <row r="24" spans="1:11" ht="12" customHeight="1" x14ac:dyDescent="0.25">
      <c r="A24" s="62"/>
      <c r="J24" s="6"/>
      <c r="K24" s="236"/>
    </row>
    <row r="25" spans="1:11" ht="12" customHeight="1" x14ac:dyDescent="0.25">
      <c r="A25" s="62"/>
      <c r="J25" s="6"/>
      <c r="K25" s="236"/>
    </row>
    <row r="26" spans="1:11" ht="12" customHeight="1" x14ac:dyDescent="0.25">
      <c r="A26" s="62"/>
      <c r="J26" s="6"/>
      <c r="K26" s="236"/>
    </row>
    <row r="27" spans="1:11" ht="12" customHeight="1" x14ac:dyDescent="0.25">
      <c r="A27" s="62"/>
      <c r="J27" s="6"/>
      <c r="K27" s="236"/>
    </row>
    <row r="28" spans="1:11" ht="12" customHeight="1" x14ac:dyDescent="0.25">
      <c r="A28" s="62"/>
      <c r="J28" s="6"/>
      <c r="K28" s="236"/>
    </row>
    <row r="29" spans="1:11" ht="12" customHeight="1" x14ac:dyDescent="0.25">
      <c r="A29" s="62"/>
      <c r="J29" s="6"/>
      <c r="K29" s="236"/>
    </row>
    <row r="30" spans="1:11" ht="12" customHeight="1" x14ac:dyDescent="0.25">
      <c r="A30" s="62"/>
      <c r="J30" s="6"/>
      <c r="K30" s="236"/>
    </row>
    <row r="31" spans="1:11" ht="12" customHeight="1" x14ac:dyDescent="0.25">
      <c r="A31" s="62"/>
      <c r="J31" s="6"/>
      <c r="K31" s="236"/>
    </row>
    <row r="32" spans="1:11" ht="12" customHeight="1" x14ac:dyDescent="0.25">
      <c r="A32" s="62"/>
      <c r="J32" s="6"/>
      <c r="K32" s="236"/>
    </row>
    <row r="33" spans="1:11" ht="12" customHeight="1" x14ac:dyDescent="0.25">
      <c r="A33" s="62"/>
      <c r="J33" s="6"/>
      <c r="K33" s="236"/>
    </row>
    <row r="34" spans="1:11" ht="12" customHeight="1" x14ac:dyDescent="0.25">
      <c r="A34" s="62"/>
      <c r="J34" s="6"/>
      <c r="K34" s="236"/>
    </row>
    <row r="35" spans="1:11" ht="12" customHeight="1" x14ac:dyDescent="0.25">
      <c r="A35" s="62"/>
      <c r="J35" s="6"/>
      <c r="K35" s="236"/>
    </row>
    <row r="36" spans="1:11" ht="12" customHeight="1" x14ac:dyDescent="0.25">
      <c r="A36" s="62"/>
      <c r="J36" s="6"/>
      <c r="K36" s="236"/>
    </row>
    <row r="37" spans="1:11" ht="12" customHeight="1" x14ac:dyDescent="0.25">
      <c r="A37" s="62"/>
      <c r="J37" s="6"/>
      <c r="K37" s="236"/>
    </row>
    <row r="38" spans="1:11" ht="12" customHeight="1" x14ac:dyDescent="0.25">
      <c r="A38" s="62"/>
      <c r="J38" s="6"/>
      <c r="K38" s="236"/>
    </row>
    <row r="39" spans="1:11" ht="12" customHeight="1" x14ac:dyDescent="0.25">
      <c r="A39" s="62"/>
      <c r="J39" s="6"/>
      <c r="K39" s="236"/>
    </row>
    <row r="40" spans="1:11" ht="12" customHeight="1" x14ac:dyDescent="0.25">
      <c r="A40" s="62"/>
      <c r="J40" s="6"/>
      <c r="K40" s="236"/>
    </row>
    <row r="41" spans="1:11" ht="12" customHeight="1" x14ac:dyDescent="0.25">
      <c r="A41" s="62"/>
      <c r="J41" s="6"/>
      <c r="K41" s="236"/>
    </row>
    <row r="42" spans="1:11" ht="12" customHeight="1" x14ac:dyDescent="0.25">
      <c r="A42" s="62"/>
      <c r="J42" s="6"/>
      <c r="K42" s="236"/>
    </row>
    <row r="43" spans="1:11" ht="12" customHeight="1" x14ac:dyDescent="0.25">
      <c r="A43" s="62"/>
      <c r="J43" s="6"/>
      <c r="K43" s="236"/>
    </row>
    <row r="44" spans="1:11" ht="12" customHeight="1" x14ac:dyDescent="0.25">
      <c r="A44" s="62"/>
      <c r="J44" s="6"/>
      <c r="K44" s="236"/>
    </row>
    <row r="45" spans="1:11" ht="12" customHeight="1" x14ac:dyDescent="0.25">
      <c r="A45" s="62"/>
      <c r="J45" s="6"/>
      <c r="K45" s="236"/>
    </row>
    <row r="46" spans="1:11" ht="12" customHeight="1" x14ac:dyDescent="0.25">
      <c r="A46" s="62"/>
      <c r="J46" s="6"/>
      <c r="K46" s="236"/>
    </row>
    <row r="47" spans="1:11" ht="12" customHeight="1" x14ac:dyDescent="0.25">
      <c r="A47" s="62"/>
      <c r="J47" s="6"/>
      <c r="K47" s="236"/>
    </row>
    <row r="48" spans="1:11" ht="12" customHeight="1" x14ac:dyDescent="0.25">
      <c r="A48" s="62"/>
      <c r="J48" s="6"/>
      <c r="K48" s="236"/>
    </row>
    <row r="49" spans="1:11" ht="12" customHeight="1" x14ac:dyDescent="0.25">
      <c r="A49" s="62"/>
      <c r="J49" s="6"/>
      <c r="K49" s="236"/>
    </row>
    <row r="50" spans="1:11" ht="12" customHeight="1" x14ac:dyDescent="0.25">
      <c r="A50" s="62"/>
      <c r="J50" s="6"/>
      <c r="K50" s="236"/>
    </row>
    <row r="51" spans="1:11" ht="12" customHeight="1" x14ac:dyDescent="0.25">
      <c r="A51" s="62"/>
      <c r="J51" s="6"/>
      <c r="K51" s="236"/>
    </row>
    <row r="52" spans="1:11" ht="12" customHeight="1" x14ac:dyDescent="0.25">
      <c r="A52" s="62"/>
      <c r="J52" s="6"/>
      <c r="K52" s="236"/>
    </row>
    <row r="53" spans="1:11" ht="12" customHeight="1" x14ac:dyDescent="0.25">
      <c r="A53" s="62"/>
      <c r="J53" s="6"/>
      <c r="K53" s="236"/>
    </row>
    <row r="54" spans="1:11" ht="12" customHeight="1" x14ac:dyDescent="0.25">
      <c r="A54" s="62"/>
      <c r="J54" s="6"/>
      <c r="K54" s="236"/>
    </row>
    <row r="55" spans="1:11" ht="12" customHeight="1" x14ac:dyDescent="0.25">
      <c r="A55" s="62"/>
      <c r="J55" s="6"/>
      <c r="K55" s="236"/>
    </row>
    <row r="56" spans="1:11" ht="12" customHeight="1" x14ac:dyDescent="0.25">
      <c r="A56" s="62"/>
      <c r="J56" s="6"/>
      <c r="K56" s="236"/>
    </row>
    <row r="57" spans="1:11" ht="12" customHeight="1" x14ac:dyDescent="0.25">
      <c r="A57" s="62"/>
      <c r="J57" s="6"/>
      <c r="K57" s="236"/>
    </row>
    <row r="58" spans="1:11" ht="12" customHeight="1" x14ac:dyDescent="0.25">
      <c r="A58" s="62"/>
      <c r="J58" s="6"/>
      <c r="K58" s="236"/>
    </row>
    <row r="59" spans="1:11" ht="12" customHeight="1" x14ac:dyDescent="0.25">
      <c r="A59" s="62"/>
      <c r="J59" s="6"/>
      <c r="K59" s="236"/>
    </row>
    <row r="60" spans="1:11" ht="12" customHeight="1" x14ac:dyDescent="0.25">
      <c r="A60" s="62"/>
      <c r="J60" s="6"/>
      <c r="K60" s="236"/>
    </row>
    <row r="61" spans="1:11" ht="12" customHeight="1" x14ac:dyDescent="0.25">
      <c r="A61" s="62"/>
      <c r="J61" s="6"/>
      <c r="K61" s="236"/>
    </row>
    <row r="62" spans="1:11" ht="12" customHeight="1" x14ac:dyDescent="0.25">
      <c r="A62" s="62"/>
      <c r="J62" s="6"/>
      <c r="K62" s="236"/>
    </row>
    <row r="63" spans="1:11" ht="12" customHeight="1" x14ac:dyDescent="0.25">
      <c r="A63" s="62"/>
      <c r="J63" s="6"/>
      <c r="K63" s="236"/>
    </row>
    <row r="64" spans="1:11" ht="12" customHeight="1" x14ac:dyDescent="0.25">
      <c r="A64" s="62"/>
      <c r="J64" s="6"/>
      <c r="K64" s="236"/>
    </row>
    <row r="65" spans="1:13" ht="12" customHeight="1" x14ac:dyDescent="0.25">
      <c r="A65" s="62"/>
      <c r="J65" s="6"/>
      <c r="K65" s="236"/>
    </row>
    <row r="66" spans="1:13" ht="12" customHeight="1" x14ac:dyDescent="0.25">
      <c r="A66" s="62"/>
      <c r="J66" s="6"/>
      <c r="K66" s="236"/>
    </row>
    <row r="67" spans="1:13" ht="12" customHeight="1" x14ac:dyDescent="0.25">
      <c r="A67" s="377" t="s">
        <v>12</v>
      </c>
      <c r="B67" s="378"/>
      <c r="C67" s="378"/>
      <c r="D67" s="378"/>
      <c r="E67" s="378"/>
      <c r="F67" s="378"/>
      <c r="G67" s="378"/>
      <c r="H67" s="378"/>
      <c r="I67" s="378"/>
      <c r="J67" s="379"/>
      <c r="K67" s="236"/>
    </row>
    <row r="68" spans="1:13" ht="5.15" customHeight="1" x14ac:dyDescent="0.25">
      <c r="A68" s="63"/>
      <c r="B68" s="7"/>
      <c r="C68" s="64"/>
      <c r="D68" s="64"/>
      <c r="E68" s="7"/>
      <c r="F68" s="65"/>
      <c r="G68" s="7"/>
      <c r="H68" s="7"/>
      <c r="I68" s="7"/>
      <c r="J68" s="66"/>
      <c r="K68" s="237"/>
      <c r="L68" s="26"/>
      <c r="M68" s="26"/>
    </row>
    <row r="69" spans="1:13" ht="12" customHeight="1" x14ac:dyDescent="0.25">
      <c r="C69" s="24"/>
      <c r="D69" s="24"/>
      <c r="F69" s="11"/>
      <c r="J69" s="25"/>
      <c r="K69" s="237"/>
      <c r="L69" s="26"/>
      <c r="M69" s="26"/>
    </row>
    <row r="70" spans="1:13" ht="12" customHeight="1" x14ac:dyDescent="0.25">
      <c r="A70" s="27" t="str">
        <f>'Seite 1'!$A$65</f>
        <v>VWN Förderung von überregionalen Familienbildungsangeboten (Überregionale Familienförderung)</v>
      </c>
      <c r="B70" s="28"/>
      <c r="C70" s="28"/>
      <c r="D70" s="28"/>
      <c r="E70" s="28"/>
      <c r="F70" s="28"/>
      <c r="G70" s="28"/>
      <c r="H70" s="28"/>
      <c r="I70" s="28"/>
      <c r="J70" s="28"/>
      <c r="K70" s="238"/>
      <c r="L70" s="29"/>
      <c r="M70" s="29"/>
    </row>
    <row r="71" spans="1:13" ht="12" customHeight="1" x14ac:dyDescent="0.25">
      <c r="A71" s="27" t="str">
        <f>'Seite 1'!$A$66</f>
        <v>Formularversion: V 2.0 vom 02.01.23 - öffentlich -</v>
      </c>
      <c r="K71" s="236"/>
    </row>
  </sheetData>
  <sheetProtection password="EDE9" sheet="1" objects="1" scenarios="1"/>
  <mergeCells count="3">
    <mergeCell ref="H1:J1"/>
    <mergeCell ref="H2:J2"/>
    <mergeCell ref="A67:J67"/>
  </mergeCells>
  <phoneticPr fontId="0" type="noConversion"/>
  <conditionalFormatting sqref="H1:J2">
    <cfRule type="cellIs" dxfId="11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17</xdr:row>
                    <xdr:rowOff>12700</xdr:rowOff>
                  </from>
                  <to>
                    <xdr:col>0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zoomScaleNormal="100" zoomScaleSheetLayoutView="100" workbookViewId="0">
      <selection activeCell="H16" sqref="H16:I16"/>
    </sheetView>
  </sheetViews>
  <sheetFormatPr baseColWidth="10" defaultColWidth="11.453125" defaultRowHeight="12" customHeight="1" x14ac:dyDescent="0.25"/>
  <cols>
    <col min="1" max="1" width="4.7265625" style="258" customWidth="1"/>
    <col min="2" max="2" width="8.7265625" style="257" customWidth="1"/>
    <col min="3" max="6" width="7.7265625" style="257" customWidth="1"/>
    <col min="7" max="7" width="0.81640625" style="257" customWidth="1"/>
    <col min="8" max="15" width="5.7265625" style="257" customWidth="1"/>
    <col min="16" max="17" width="4.7265625" style="257" customWidth="1"/>
    <col min="18" max="18" width="5.7265625" style="257" customWidth="1"/>
    <col min="19" max="19" width="0.81640625" style="257" customWidth="1"/>
    <col min="20" max="23" width="5.7265625" style="257" customWidth="1"/>
    <col min="24" max="25" width="4.7265625" style="257" customWidth="1"/>
    <col min="26" max="26" width="5.7265625" style="257" customWidth="1"/>
    <col min="27" max="27" width="0.81640625" style="257" customWidth="1"/>
    <col min="28" max="16384" width="11.453125" style="257"/>
  </cols>
  <sheetData>
    <row r="1" spans="1:27" ht="15" customHeight="1" x14ac:dyDescent="0.25">
      <c r="A1" s="257"/>
      <c r="W1" s="188" t="s">
        <v>17</v>
      </c>
      <c r="X1" s="397" t="str">
        <f>'Seite 1'!$P$18</f>
        <v>F-FF</v>
      </c>
      <c r="Y1" s="398"/>
      <c r="Z1" s="398"/>
      <c r="AA1" s="399"/>
    </row>
    <row r="2" spans="1:27" ht="15" customHeight="1" x14ac:dyDescent="0.25">
      <c r="A2" s="257"/>
      <c r="W2" s="188" t="s">
        <v>18</v>
      </c>
      <c r="X2" s="400">
        <f ca="1">'Seite 1'!$P$17</f>
        <v>44924</v>
      </c>
      <c r="Y2" s="401"/>
      <c r="Z2" s="401"/>
      <c r="AA2" s="402"/>
    </row>
    <row r="3" spans="1:27" ht="12" customHeight="1" x14ac:dyDescent="0.25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7" s="71" customFormat="1" ht="15" customHeight="1" x14ac:dyDescent="0.25">
      <c r="A4" s="76" t="s">
        <v>98</v>
      </c>
      <c r="B4" s="77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</row>
    <row r="5" spans="1:27" ht="5.15" customHeight="1" x14ac:dyDescent="0.25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7" ht="18" customHeight="1" x14ac:dyDescent="0.25">
      <c r="B6" s="258"/>
      <c r="C6" s="258"/>
      <c r="D6" s="258"/>
      <c r="E6" s="258"/>
      <c r="F6" s="258"/>
      <c r="G6" s="258"/>
      <c r="H6" s="403" t="str">
        <f>CONCATENATE("bewilligter Betrag gemäß Bescheid vom ",IF(MAX('Seite 1'!$H$38,'Seite 1'!$Q$38)=0,"__.__.____",TEXT(MAX('Seite 1'!$H$38,'Seite 1'!$Q$38),"TT.MM.JJJJ")))</f>
        <v>bewilligter Betrag gemäß Bescheid vom __.__.____</v>
      </c>
      <c r="I6" s="404"/>
      <c r="J6" s="404"/>
      <c r="K6" s="404"/>
      <c r="L6" s="404"/>
      <c r="M6" s="404"/>
      <c r="N6" s="404"/>
      <c r="O6" s="404"/>
      <c r="P6" s="404"/>
      <c r="Q6" s="404"/>
      <c r="R6" s="405"/>
      <c r="S6" s="261"/>
      <c r="T6" s="406" t="s">
        <v>87</v>
      </c>
      <c r="U6" s="407"/>
      <c r="V6" s="407"/>
      <c r="W6" s="407"/>
      <c r="X6" s="407"/>
      <c r="Y6" s="407"/>
      <c r="Z6" s="408"/>
    </row>
    <row r="7" spans="1:27" ht="12" customHeight="1" x14ac:dyDescent="0.25">
      <c r="B7" s="258"/>
      <c r="C7" s="258"/>
      <c r="D7" s="258"/>
      <c r="E7" s="258"/>
      <c r="F7" s="258"/>
      <c r="G7" s="258"/>
      <c r="H7" s="409" t="s">
        <v>88</v>
      </c>
      <c r="I7" s="410"/>
      <c r="J7" s="409" t="s">
        <v>89</v>
      </c>
      <c r="K7" s="410"/>
      <c r="L7" s="413" t="s">
        <v>90</v>
      </c>
      <c r="M7" s="414"/>
      <c r="N7" s="409" t="s">
        <v>91</v>
      </c>
      <c r="O7" s="410"/>
      <c r="P7" s="417" t="s">
        <v>92</v>
      </c>
      <c r="Q7" s="418"/>
      <c r="R7" s="419"/>
      <c r="S7" s="261"/>
      <c r="T7" s="413" t="s">
        <v>90</v>
      </c>
      <c r="U7" s="414"/>
      <c r="V7" s="409" t="s">
        <v>91</v>
      </c>
      <c r="W7" s="410"/>
      <c r="X7" s="417" t="s">
        <v>92</v>
      </c>
      <c r="Y7" s="418"/>
      <c r="Z7" s="419"/>
    </row>
    <row r="8" spans="1:27" ht="12" customHeight="1" x14ac:dyDescent="0.25">
      <c r="B8" s="258"/>
      <c r="C8" s="258"/>
      <c r="D8" s="258"/>
      <c r="E8" s="258"/>
      <c r="F8" s="258"/>
      <c r="G8" s="258"/>
      <c r="H8" s="409"/>
      <c r="I8" s="410"/>
      <c r="J8" s="409"/>
      <c r="K8" s="410"/>
      <c r="L8" s="413"/>
      <c r="M8" s="414"/>
      <c r="N8" s="409"/>
      <c r="O8" s="410"/>
      <c r="P8" s="417"/>
      <c r="Q8" s="418"/>
      <c r="R8" s="419"/>
      <c r="S8" s="261"/>
      <c r="T8" s="413"/>
      <c r="U8" s="414"/>
      <c r="V8" s="409"/>
      <c r="W8" s="410"/>
      <c r="X8" s="417"/>
      <c r="Y8" s="418"/>
      <c r="Z8" s="419"/>
    </row>
    <row r="9" spans="1:27" ht="12" customHeight="1" x14ac:dyDescent="0.25">
      <c r="B9" s="258"/>
      <c r="C9" s="258"/>
      <c r="D9" s="258"/>
      <c r="E9" s="258"/>
      <c r="F9" s="258"/>
      <c r="G9" s="258"/>
      <c r="H9" s="409"/>
      <c r="I9" s="410"/>
      <c r="J9" s="409"/>
      <c r="K9" s="410"/>
      <c r="L9" s="413"/>
      <c r="M9" s="414"/>
      <c r="N9" s="409"/>
      <c r="O9" s="410"/>
      <c r="P9" s="417"/>
      <c r="Q9" s="418"/>
      <c r="R9" s="419"/>
      <c r="S9" s="261"/>
      <c r="T9" s="413"/>
      <c r="U9" s="414"/>
      <c r="V9" s="409"/>
      <c r="W9" s="410"/>
      <c r="X9" s="417"/>
      <c r="Y9" s="418"/>
      <c r="Z9" s="419"/>
    </row>
    <row r="10" spans="1:27" ht="12" customHeight="1" x14ac:dyDescent="0.25">
      <c r="B10" s="258"/>
      <c r="C10" s="258"/>
      <c r="D10" s="258"/>
      <c r="E10" s="258"/>
      <c r="F10" s="258"/>
      <c r="G10" s="258"/>
      <c r="H10" s="411"/>
      <c r="I10" s="412"/>
      <c r="J10" s="411"/>
      <c r="K10" s="412"/>
      <c r="L10" s="415"/>
      <c r="M10" s="416"/>
      <c r="N10" s="411"/>
      <c r="O10" s="412"/>
      <c r="P10" s="420"/>
      <c r="Q10" s="421"/>
      <c r="R10" s="422"/>
      <c r="S10" s="261"/>
      <c r="T10" s="415"/>
      <c r="U10" s="416"/>
      <c r="V10" s="411"/>
      <c r="W10" s="412"/>
      <c r="X10" s="420"/>
      <c r="Y10" s="421"/>
      <c r="Z10" s="422"/>
    </row>
    <row r="11" spans="1:27" ht="5.15" customHeight="1" x14ac:dyDescent="0.2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</row>
    <row r="12" spans="1:27" s="265" customFormat="1" ht="15" customHeight="1" x14ac:dyDescent="0.25">
      <c r="A12" s="171" t="s">
        <v>93</v>
      </c>
      <c r="B12" s="262"/>
      <c r="C12" s="262"/>
      <c r="D12" s="262"/>
      <c r="E12" s="262"/>
      <c r="F12" s="262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396"/>
      <c r="Z12" s="396"/>
      <c r="AA12" s="264"/>
    </row>
    <row r="13" spans="1:27" ht="5.15" customHeight="1" x14ac:dyDescent="0.25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  <c r="AA13" s="269"/>
    </row>
    <row r="14" spans="1:27" ht="18" customHeight="1" x14ac:dyDescent="0.25">
      <c r="A14" s="270" t="s">
        <v>2</v>
      </c>
      <c r="B14" s="271" t="s">
        <v>94</v>
      </c>
      <c r="C14" s="271"/>
      <c r="D14" s="271"/>
      <c r="E14" s="271"/>
      <c r="F14" s="271"/>
      <c r="G14" s="272"/>
      <c r="AA14" s="273"/>
    </row>
    <row r="15" spans="1:27" ht="5.15" customHeight="1" x14ac:dyDescent="0.25">
      <c r="A15" s="270"/>
      <c r="B15" s="271"/>
      <c r="C15" s="271"/>
      <c r="D15" s="271"/>
      <c r="E15" s="271"/>
      <c r="F15" s="271"/>
      <c r="G15" s="272"/>
      <c r="AA15" s="273"/>
    </row>
    <row r="16" spans="1:27" ht="18" customHeight="1" x14ac:dyDescent="0.25">
      <c r="A16" s="274"/>
      <c r="B16" s="275" t="s">
        <v>81</v>
      </c>
      <c r="C16" s="276"/>
      <c r="D16" s="276"/>
      <c r="E16" s="276"/>
      <c r="F16" s="277"/>
      <c r="G16" s="272"/>
      <c r="H16" s="380"/>
      <c r="I16" s="380"/>
      <c r="J16" s="380"/>
      <c r="K16" s="380"/>
      <c r="L16" s="383">
        <f>ROUND(H16,0)*ROUND(J16,0)</f>
        <v>0</v>
      </c>
      <c r="M16" s="384"/>
      <c r="N16" s="385"/>
      <c r="O16" s="385"/>
      <c r="P16" s="386">
        <f>L16*ROUND(N16,2)</f>
        <v>0</v>
      </c>
      <c r="Q16" s="387"/>
      <c r="R16" s="388"/>
      <c r="S16" s="278"/>
      <c r="T16" s="389">
        <f>'Belegliste TN-Übernachtung'!M6</f>
        <v>0</v>
      </c>
      <c r="U16" s="389"/>
      <c r="V16" s="390">
        <f>ROUND(N16,2)</f>
        <v>0</v>
      </c>
      <c r="W16" s="390"/>
      <c r="X16" s="386">
        <f>ROUND(T16,0)*ROUND(V16,2)</f>
        <v>0</v>
      </c>
      <c r="Y16" s="387"/>
      <c r="Z16" s="388"/>
      <c r="AA16" s="273"/>
    </row>
    <row r="17" spans="1:27" s="285" customFormat="1" ht="5.15" customHeight="1" x14ac:dyDescent="0.25">
      <c r="A17" s="279"/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2"/>
      <c r="P17" s="281"/>
      <c r="Q17" s="281"/>
      <c r="R17" s="281"/>
      <c r="S17" s="281"/>
      <c r="T17" s="281"/>
      <c r="U17" s="281"/>
      <c r="V17" s="281"/>
      <c r="W17" s="282"/>
      <c r="X17" s="282"/>
      <c r="Y17" s="278"/>
      <c r="Z17" s="283"/>
      <c r="AA17" s="284"/>
    </row>
    <row r="18" spans="1:27" ht="18" customHeight="1" x14ac:dyDescent="0.25">
      <c r="A18" s="274"/>
      <c r="B18" s="275" t="s">
        <v>82</v>
      </c>
      <c r="C18" s="276"/>
      <c r="D18" s="276"/>
      <c r="E18" s="276"/>
      <c r="F18" s="277"/>
      <c r="G18" s="272"/>
      <c r="H18" s="380"/>
      <c r="I18" s="380"/>
      <c r="J18" s="381">
        <f>J16</f>
        <v>0</v>
      </c>
      <c r="K18" s="382"/>
      <c r="L18" s="383">
        <f>ROUND(H18,0)*ROUND(J18,0)</f>
        <v>0</v>
      </c>
      <c r="M18" s="384"/>
      <c r="N18" s="385"/>
      <c r="O18" s="385"/>
      <c r="P18" s="386">
        <f>L18*ROUND(N18,2)</f>
        <v>0</v>
      </c>
      <c r="Q18" s="387"/>
      <c r="R18" s="388"/>
      <c r="S18" s="278"/>
      <c r="T18" s="389">
        <f>'Belegliste TN-Übernachtung'!M7</f>
        <v>0</v>
      </c>
      <c r="U18" s="389"/>
      <c r="V18" s="390">
        <f>ROUND(N18,2)</f>
        <v>0</v>
      </c>
      <c r="W18" s="390"/>
      <c r="X18" s="386">
        <f>ROUND(T18,0)*ROUND(V18,2)</f>
        <v>0</v>
      </c>
      <c r="Y18" s="387"/>
      <c r="Z18" s="388"/>
      <c r="AA18" s="273"/>
    </row>
    <row r="19" spans="1:27" s="285" customFormat="1" ht="5.15" customHeight="1" x14ac:dyDescent="0.25">
      <c r="A19" s="279"/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  <c r="P19" s="281"/>
      <c r="Q19" s="281"/>
      <c r="R19" s="281"/>
      <c r="S19" s="281"/>
      <c r="T19" s="281"/>
      <c r="U19" s="281"/>
      <c r="V19" s="281"/>
      <c r="W19" s="282"/>
      <c r="X19" s="282"/>
      <c r="Y19" s="278"/>
      <c r="Z19" s="283"/>
      <c r="AA19" s="284"/>
    </row>
    <row r="20" spans="1:27" ht="18" customHeight="1" x14ac:dyDescent="0.25">
      <c r="A20" s="274"/>
      <c r="B20" s="275" t="s">
        <v>83</v>
      </c>
      <c r="C20" s="276"/>
      <c r="D20" s="276"/>
      <c r="E20" s="276"/>
      <c r="F20" s="277"/>
      <c r="G20" s="272"/>
      <c r="H20" s="380"/>
      <c r="I20" s="380"/>
      <c r="J20" s="381">
        <f>J16</f>
        <v>0</v>
      </c>
      <c r="K20" s="382"/>
      <c r="L20" s="383">
        <f>ROUND(H20,0)*ROUND(J20,0)</f>
        <v>0</v>
      </c>
      <c r="M20" s="384"/>
      <c r="N20" s="385"/>
      <c r="O20" s="385"/>
      <c r="P20" s="386">
        <f>L20*ROUND(N20,2)</f>
        <v>0</v>
      </c>
      <c r="Q20" s="387"/>
      <c r="R20" s="388"/>
      <c r="S20" s="278"/>
      <c r="T20" s="389">
        <f>'Belegliste TN-Übernachtung'!M8</f>
        <v>0</v>
      </c>
      <c r="U20" s="389"/>
      <c r="V20" s="390">
        <f>ROUND(N20,2)</f>
        <v>0</v>
      </c>
      <c r="W20" s="390"/>
      <c r="X20" s="386">
        <f>ROUND(T20,0)*ROUND(V20,2)</f>
        <v>0</v>
      </c>
      <c r="Y20" s="387"/>
      <c r="Z20" s="388"/>
      <c r="AA20" s="273"/>
    </row>
    <row r="21" spans="1:27" s="285" customFormat="1" ht="5.15" customHeight="1" x14ac:dyDescent="0.25">
      <c r="A21" s="279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2"/>
      <c r="P21" s="281"/>
      <c r="Q21" s="281"/>
      <c r="R21" s="281"/>
      <c r="S21" s="281"/>
      <c r="T21" s="281"/>
      <c r="U21" s="281"/>
      <c r="V21" s="281"/>
      <c r="W21" s="282"/>
      <c r="X21" s="282"/>
      <c r="Y21" s="278"/>
      <c r="Z21" s="283"/>
      <c r="AA21" s="284"/>
    </row>
    <row r="22" spans="1:27" s="285" customFormat="1" ht="18" customHeight="1" x14ac:dyDescent="0.25">
      <c r="A22" s="286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391">
        <f>SUM(P16:P21)</f>
        <v>0</v>
      </c>
      <c r="Q22" s="392"/>
      <c r="R22" s="393"/>
      <c r="S22" s="287"/>
      <c r="V22" s="283"/>
      <c r="W22" s="283"/>
      <c r="X22" s="391">
        <f>SUM(X16:X21)</f>
        <v>0</v>
      </c>
      <c r="Y22" s="392"/>
      <c r="Z22" s="393"/>
      <c r="AA22" s="284"/>
    </row>
    <row r="23" spans="1:27" ht="5.15" customHeight="1" x14ac:dyDescent="0.25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90"/>
    </row>
    <row r="25" spans="1:27" s="285" customFormat="1" ht="15" customHeight="1" x14ac:dyDescent="0.25">
      <c r="A25" s="291" t="s">
        <v>96</v>
      </c>
      <c r="B25" s="292"/>
      <c r="C25" s="292"/>
      <c r="D25" s="292"/>
      <c r="E25" s="292"/>
      <c r="F25" s="292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395"/>
      <c r="X25" s="395"/>
      <c r="Y25" s="293"/>
      <c r="Z25" s="293"/>
      <c r="AA25" s="294"/>
    </row>
    <row r="26" spans="1:27" ht="5.15" customHeight="1" x14ac:dyDescent="0.25">
      <c r="A26" s="274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8"/>
      <c r="AA26" s="273"/>
    </row>
    <row r="27" spans="1:27" ht="18" customHeight="1" x14ac:dyDescent="0.25">
      <c r="A27" s="270" t="s">
        <v>3</v>
      </c>
      <c r="B27" s="295" t="s">
        <v>97</v>
      </c>
      <c r="C27" s="295"/>
      <c r="D27" s="295"/>
      <c r="E27" s="295"/>
      <c r="F27" s="295"/>
      <c r="G27" s="296"/>
      <c r="AA27" s="273"/>
    </row>
    <row r="28" spans="1:27" s="285" customFormat="1" ht="5.15" customHeight="1" x14ac:dyDescent="0.25">
      <c r="A28" s="279"/>
      <c r="B28" s="280"/>
      <c r="C28" s="281"/>
      <c r="D28" s="281"/>
      <c r="E28" s="281"/>
      <c r="F28" s="281"/>
      <c r="G28" s="281"/>
      <c r="H28" s="281"/>
      <c r="I28" s="281"/>
      <c r="J28" s="297"/>
      <c r="K28" s="297"/>
      <c r="L28" s="297"/>
      <c r="M28" s="297"/>
      <c r="N28" s="281"/>
      <c r="O28" s="282"/>
      <c r="P28" s="281"/>
      <c r="Q28" s="281"/>
      <c r="R28" s="281"/>
      <c r="S28" s="281"/>
      <c r="T28" s="281"/>
      <c r="U28" s="281"/>
      <c r="V28" s="281"/>
      <c r="W28" s="282"/>
      <c r="X28" s="282"/>
      <c r="Y28" s="278"/>
      <c r="Z28" s="283"/>
      <c r="AA28" s="284"/>
    </row>
    <row r="29" spans="1:27" ht="18" customHeight="1" x14ac:dyDescent="0.25">
      <c r="A29" s="298" t="s">
        <v>9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391">
        <f>P22</f>
        <v>0</v>
      </c>
      <c r="Q29" s="392"/>
      <c r="R29" s="393"/>
      <c r="S29" s="299"/>
      <c r="T29" s="299"/>
      <c r="U29" s="299"/>
      <c r="V29" s="299"/>
      <c r="W29" s="278"/>
      <c r="X29" s="394">
        <f>X22</f>
        <v>0</v>
      </c>
      <c r="Y29" s="394"/>
      <c r="Z29" s="394"/>
      <c r="AA29" s="273"/>
    </row>
    <row r="30" spans="1:27" ht="5.15" customHeight="1" x14ac:dyDescent="0.25">
      <c r="A30" s="300"/>
      <c r="B30" s="301"/>
      <c r="C30" s="301"/>
      <c r="D30" s="301"/>
      <c r="E30" s="301"/>
      <c r="F30" s="301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3"/>
      <c r="X30" s="303"/>
      <c r="Y30" s="289"/>
      <c r="Z30" s="289"/>
      <c r="AA30" s="290"/>
    </row>
    <row r="31" spans="1:27" s="70" customFormat="1" ht="12" customHeight="1" x14ac:dyDescent="0.25">
      <c r="A31" s="172"/>
      <c r="B31" s="173"/>
      <c r="C31" s="48"/>
    </row>
    <row r="32" spans="1:27" s="70" customFormat="1" ht="12" customHeight="1" x14ac:dyDescent="0.25">
      <c r="A32" s="172"/>
      <c r="B32" s="173"/>
      <c r="C32" s="48"/>
    </row>
    <row r="33" spans="1:3" s="70" customFormat="1" ht="12" customHeight="1" x14ac:dyDescent="0.25">
      <c r="A33" s="172"/>
      <c r="B33" s="173"/>
      <c r="C33" s="48"/>
    </row>
    <row r="34" spans="1:3" s="70" customFormat="1" ht="12" customHeight="1" x14ac:dyDescent="0.25">
      <c r="A34" s="172"/>
      <c r="B34" s="173"/>
      <c r="C34" s="48"/>
    </row>
    <row r="35" spans="1:3" s="70" customFormat="1" ht="12" customHeight="1" x14ac:dyDescent="0.25">
      <c r="A35" s="172"/>
      <c r="B35" s="173"/>
      <c r="C35" s="48"/>
    </row>
    <row r="36" spans="1:3" s="70" customFormat="1" ht="12" customHeight="1" x14ac:dyDescent="0.25">
      <c r="A36" s="172"/>
      <c r="B36" s="173"/>
      <c r="C36" s="48"/>
    </row>
    <row r="37" spans="1:3" s="70" customFormat="1" ht="12" customHeight="1" x14ac:dyDescent="0.25">
      <c r="A37" s="172"/>
      <c r="B37" s="173"/>
      <c r="C37" s="48"/>
    </row>
    <row r="38" spans="1:3" s="70" customFormat="1" ht="12" customHeight="1" x14ac:dyDescent="0.25">
      <c r="A38" s="172"/>
      <c r="B38" s="173"/>
      <c r="C38" s="48"/>
    </row>
    <row r="39" spans="1:3" s="70" customFormat="1" ht="12" customHeight="1" x14ac:dyDescent="0.25">
      <c r="A39" s="172"/>
      <c r="B39" s="173"/>
      <c r="C39" s="48"/>
    </row>
    <row r="40" spans="1:3" s="70" customFormat="1" ht="12" customHeight="1" x14ac:dyDescent="0.25">
      <c r="A40" s="172"/>
      <c r="B40" s="173"/>
      <c r="C40" s="48"/>
    </row>
    <row r="41" spans="1:3" s="70" customFormat="1" ht="12" customHeight="1" x14ac:dyDescent="0.25">
      <c r="A41" s="172"/>
      <c r="B41" s="173"/>
      <c r="C41" s="48"/>
    </row>
    <row r="42" spans="1:3" s="70" customFormat="1" ht="12" customHeight="1" x14ac:dyDescent="0.25">
      <c r="A42" s="172"/>
      <c r="B42" s="173"/>
      <c r="C42" s="48"/>
    </row>
    <row r="43" spans="1:3" s="70" customFormat="1" ht="12" customHeight="1" x14ac:dyDescent="0.25">
      <c r="A43" s="190"/>
      <c r="B43" s="189"/>
      <c r="C43" s="48"/>
    </row>
    <row r="44" spans="1:3" s="70" customFormat="1" ht="5.15" customHeight="1" x14ac:dyDescent="0.25">
      <c r="A44" s="172"/>
      <c r="B44" s="173"/>
      <c r="C44" s="48"/>
    </row>
    <row r="45" spans="1:3" s="70" customFormat="1" ht="12" customHeight="1" x14ac:dyDescent="0.25">
      <c r="A45" s="174">
        <v>1</v>
      </c>
      <c r="B45" s="175" t="s">
        <v>8</v>
      </c>
      <c r="C45" s="48"/>
    </row>
    <row r="46" spans="1:3" s="70" customFormat="1" ht="5.15" customHeight="1" x14ac:dyDescent="0.25">
      <c r="A46" s="72"/>
    </row>
    <row r="47" spans="1:3" s="70" customFormat="1" ht="12" customHeight="1" x14ac:dyDescent="0.25">
      <c r="A47" s="191" t="str">
        <f>'Seite 1'!$A$65</f>
        <v>VWN Förderung von überregionalen Familienbildungsangeboten (Überregionale Familienförderung)</v>
      </c>
    </row>
    <row r="48" spans="1:3" s="70" customFormat="1" ht="12" customHeight="1" x14ac:dyDescent="0.25">
      <c r="A48" s="191" t="str">
        <f>'Seite 1'!$A$66</f>
        <v>Formularversion: V 2.0 vom 02.01.23 - öffentlich -</v>
      </c>
    </row>
  </sheetData>
  <sheetProtection password="EDE9" sheet="1" objects="1" scenarios="1" selectLockedCells="1"/>
  <mergeCells count="42">
    <mergeCell ref="X1:AA1"/>
    <mergeCell ref="X2:AA2"/>
    <mergeCell ref="H6:R6"/>
    <mergeCell ref="T6:Z6"/>
    <mergeCell ref="H7:I10"/>
    <mergeCell ref="J7:K10"/>
    <mergeCell ref="L7:M10"/>
    <mergeCell ref="N7:O10"/>
    <mergeCell ref="P7:R10"/>
    <mergeCell ref="T7:U10"/>
    <mergeCell ref="V7:W10"/>
    <mergeCell ref="X7:Z10"/>
    <mergeCell ref="Y12:Z12"/>
    <mergeCell ref="H16:I16"/>
    <mergeCell ref="J16:K16"/>
    <mergeCell ref="L16:M16"/>
    <mergeCell ref="N16:O16"/>
    <mergeCell ref="P16:R16"/>
    <mergeCell ref="T16:U16"/>
    <mergeCell ref="V16:W16"/>
    <mergeCell ref="X16:Z16"/>
    <mergeCell ref="H18:I18"/>
    <mergeCell ref="J18:K18"/>
    <mergeCell ref="L18:M18"/>
    <mergeCell ref="N18:O18"/>
    <mergeCell ref="P18:R18"/>
    <mergeCell ref="T18:U18"/>
    <mergeCell ref="V18:W18"/>
    <mergeCell ref="X18:Z18"/>
    <mergeCell ref="P29:R29"/>
    <mergeCell ref="X29:Z29"/>
    <mergeCell ref="T20:U20"/>
    <mergeCell ref="V20:W20"/>
    <mergeCell ref="X20:Z20"/>
    <mergeCell ref="P22:R22"/>
    <mergeCell ref="X22:Z22"/>
    <mergeCell ref="W25:X25"/>
    <mergeCell ref="H20:I20"/>
    <mergeCell ref="J20:K20"/>
    <mergeCell ref="L20:M20"/>
    <mergeCell ref="N20:O20"/>
    <mergeCell ref="P20:R20"/>
  </mergeCells>
  <conditionalFormatting sqref="X1:X2">
    <cfRule type="cellIs" dxfId="10" priority="1" stopIfTrue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8"/>
  <sheetViews>
    <sheetView showGridLines="0" zoomScaleNormal="100" workbookViewId="0">
      <selection activeCell="A48" sqref="A48:H48"/>
    </sheetView>
  </sheetViews>
  <sheetFormatPr baseColWidth="10" defaultColWidth="11.453125" defaultRowHeight="12.75" customHeight="1" x14ac:dyDescent="0.25"/>
  <cols>
    <col min="1" max="18" width="5.1796875" style="5" customWidth="1"/>
    <col min="19" max="19" width="0.81640625" style="10" customWidth="1"/>
    <col min="20" max="16384" width="11.453125" style="5"/>
  </cols>
  <sheetData>
    <row r="1" spans="1:24" ht="15" customHeight="1" x14ac:dyDescent="0.25">
      <c r="L1" s="1"/>
      <c r="M1" s="1"/>
      <c r="N1" s="1" t="s">
        <v>17</v>
      </c>
      <c r="O1" s="375" t="str">
        <f>'Seite 1'!P18</f>
        <v>F-FF</v>
      </c>
      <c r="P1" s="375"/>
      <c r="Q1" s="375"/>
      <c r="R1" s="375"/>
      <c r="S1" s="375"/>
    </row>
    <row r="2" spans="1:24" ht="1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L2" s="1"/>
      <c r="M2" s="1"/>
      <c r="N2" s="1" t="s">
        <v>18</v>
      </c>
      <c r="O2" s="376">
        <f ca="1">'Seite 1'!P17</f>
        <v>44924</v>
      </c>
      <c r="P2" s="376"/>
      <c r="Q2" s="376"/>
      <c r="R2" s="376"/>
      <c r="S2" s="376"/>
    </row>
    <row r="3" spans="1:24" ht="12" customHeight="1" x14ac:dyDescent="0.25"/>
    <row r="4" spans="1:24" ht="15" customHeight="1" x14ac:dyDescent="0.25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1:24" ht="12" customHeight="1" x14ac:dyDescent="0.25">
      <c r="A5" s="9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95"/>
    </row>
    <row r="6" spans="1:24" ht="15" customHeight="1" x14ac:dyDescent="0.25">
      <c r="A6" s="52" t="s">
        <v>4</v>
      </c>
      <c r="K6" s="428" t="s">
        <v>33</v>
      </c>
      <c r="L6" s="428"/>
      <c r="M6" s="428"/>
      <c r="N6" s="428"/>
      <c r="O6" s="428"/>
      <c r="P6" s="428"/>
      <c r="Q6" s="428"/>
      <c r="R6" s="428"/>
      <c r="S6" s="429"/>
      <c r="T6" s="93"/>
      <c r="U6" s="93"/>
      <c r="V6" s="93"/>
      <c r="W6" s="93"/>
      <c r="X6" s="93"/>
    </row>
    <row r="7" spans="1:24" ht="5.15" customHeight="1" x14ac:dyDescent="0.25">
      <c r="A7" s="62"/>
      <c r="O7" s="31"/>
      <c r="P7" s="31"/>
      <c r="Q7" s="31"/>
      <c r="R7" s="31"/>
      <c r="S7" s="96"/>
    </row>
    <row r="8" spans="1:24" ht="18" customHeight="1" x14ac:dyDescent="0.25">
      <c r="A8" s="97" t="s">
        <v>0</v>
      </c>
      <c r="B8" s="5" t="s">
        <v>13</v>
      </c>
      <c r="S8" s="169"/>
    </row>
    <row r="9" spans="1:24" ht="5.15" customHeight="1" x14ac:dyDescent="0.25">
      <c r="A9" s="97"/>
      <c r="S9" s="169"/>
    </row>
    <row r="10" spans="1:24" ht="18" customHeight="1" x14ac:dyDescent="0.25">
      <c r="A10" s="97" t="s">
        <v>0</v>
      </c>
      <c r="B10" s="5" t="s">
        <v>72</v>
      </c>
      <c r="S10" s="169"/>
    </row>
    <row r="11" spans="1:24" ht="5.15" customHeight="1" x14ac:dyDescent="0.25">
      <c r="A11" s="97"/>
      <c r="S11" s="169"/>
    </row>
    <row r="12" spans="1:24" ht="18" customHeight="1" x14ac:dyDescent="0.25">
      <c r="A12" s="97" t="s">
        <v>0</v>
      </c>
      <c r="B12" s="5" t="s">
        <v>14</v>
      </c>
      <c r="S12" s="169"/>
    </row>
    <row r="13" spans="1:24" ht="5.15" customHeight="1" x14ac:dyDescent="0.25">
      <c r="A13" s="97"/>
      <c r="S13" s="169"/>
    </row>
    <row r="14" spans="1:24" ht="18" customHeight="1" x14ac:dyDescent="0.25">
      <c r="A14" s="97" t="s">
        <v>0</v>
      </c>
      <c r="B14" s="10" t="s">
        <v>73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169"/>
    </row>
    <row r="15" spans="1:24" ht="5.15" customHeight="1" x14ac:dyDescent="0.25">
      <c r="A15" s="9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9"/>
    </row>
    <row r="16" spans="1:24" ht="18" customHeight="1" x14ac:dyDescent="0.25">
      <c r="A16" s="97" t="s">
        <v>0</v>
      </c>
      <c r="B16" s="10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169"/>
    </row>
    <row r="17" spans="1:24" ht="5.15" customHeight="1" x14ac:dyDescent="0.25">
      <c r="A17" s="9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70"/>
    </row>
    <row r="18" spans="1:24" s="86" customFormat="1" ht="18" customHeight="1" x14ac:dyDescent="0.25">
      <c r="A18" s="82" t="s">
        <v>0</v>
      </c>
      <c r="B18" s="83" t="s">
        <v>31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92"/>
    </row>
    <row r="19" spans="1:24" s="86" customFormat="1" ht="5.15" customHeight="1" x14ac:dyDescent="0.25">
      <c r="A19" s="8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91"/>
    </row>
    <row r="20" spans="1:24" s="86" customFormat="1" ht="18" customHeight="1" x14ac:dyDescent="0.25">
      <c r="A20" s="88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8"/>
      <c r="T20" s="85"/>
      <c r="U20" s="85"/>
      <c r="V20" s="85"/>
      <c r="W20" s="85"/>
      <c r="X20" s="85"/>
    </row>
    <row r="21" spans="1:24" s="86" customFormat="1" ht="5.15" customHeight="1" x14ac:dyDescent="0.25">
      <c r="A21" s="88"/>
      <c r="B21" s="89"/>
      <c r="C21" s="89"/>
      <c r="D21" s="89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8"/>
    </row>
    <row r="22" spans="1:24" s="86" customFormat="1" ht="18" customHeight="1" x14ac:dyDescent="0.25">
      <c r="A22" s="88"/>
      <c r="B22" s="89"/>
      <c r="C22" s="89"/>
      <c r="D22" s="89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8"/>
    </row>
    <row r="23" spans="1:24" s="86" customFormat="1" ht="5.15" customHeight="1" x14ac:dyDescent="0.25">
      <c r="A23" s="88"/>
      <c r="B23" s="89"/>
      <c r="C23" s="89"/>
      <c r="D23" s="89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8"/>
    </row>
    <row r="24" spans="1:24" s="86" customFormat="1" ht="18" customHeight="1" x14ac:dyDescent="0.25">
      <c r="A24" s="88"/>
      <c r="B24" s="83" t="s">
        <v>32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5"/>
      <c r="P24" s="5"/>
      <c r="Q24" s="5"/>
      <c r="R24" s="5"/>
      <c r="S24" s="169"/>
    </row>
    <row r="25" spans="1:24" ht="5.15" customHeight="1" x14ac:dyDescent="0.25">
      <c r="A25" s="9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0"/>
    </row>
    <row r="26" spans="1:24" ht="18" customHeight="1" x14ac:dyDescent="0.25">
      <c r="A26" s="97" t="s">
        <v>0</v>
      </c>
      <c r="B26" s="423" t="s">
        <v>10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S26" s="169"/>
    </row>
    <row r="27" spans="1:24" ht="12" customHeight="1" x14ac:dyDescent="0.25">
      <c r="A27" s="97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11"/>
      <c r="P27" s="11"/>
      <c r="Q27" s="11"/>
      <c r="R27" s="11"/>
      <c r="S27" s="75"/>
    </row>
    <row r="28" spans="1:24" ht="12" customHeight="1" x14ac:dyDescent="0.25">
      <c r="A28" s="97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11"/>
      <c r="P28" s="11"/>
      <c r="Q28" s="11"/>
      <c r="R28" s="11"/>
      <c r="S28" s="75"/>
    </row>
    <row r="29" spans="1:24" ht="5.15" customHeight="1" x14ac:dyDescent="0.25">
      <c r="A29" s="9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75"/>
    </row>
    <row r="30" spans="1:24" ht="18" customHeight="1" x14ac:dyDescent="0.25">
      <c r="A30" s="97" t="s">
        <v>0</v>
      </c>
      <c r="B30" s="423" t="s">
        <v>36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S30" s="169"/>
    </row>
    <row r="31" spans="1:24" ht="18" customHeight="1" x14ac:dyDescent="0.25">
      <c r="A31" s="97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11"/>
      <c r="P31" s="11"/>
      <c r="Q31" s="11"/>
      <c r="R31" s="11"/>
      <c r="S31" s="75"/>
    </row>
    <row r="32" spans="1:24" ht="12" customHeight="1" x14ac:dyDescent="0.25">
      <c r="A32" s="99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11"/>
      <c r="P32" s="11"/>
      <c r="Q32" s="11"/>
      <c r="R32" s="11"/>
      <c r="S32" s="75"/>
    </row>
    <row r="33" spans="1:19" ht="5.15" customHeight="1" x14ac:dyDescent="0.25">
      <c r="A33" s="9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5"/>
    </row>
    <row r="34" spans="1:19" ht="18" customHeight="1" x14ac:dyDescent="0.25">
      <c r="A34" s="97" t="s">
        <v>0</v>
      </c>
      <c r="B34" s="423" t="s">
        <v>37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S34" s="169"/>
    </row>
    <row r="35" spans="1:19" ht="12" customHeight="1" x14ac:dyDescent="0.25">
      <c r="A35" s="99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11"/>
      <c r="P35" s="11"/>
      <c r="Q35" s="11"/>
      <c r="R35" s="11"/>
      <c r="S35" s="75"/>
    </row>
    <row r="36" spans="1:19" ht="12" customHeight="1" x14ac:dyDescent="0.25">
      <c r="A36" s="62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11"/>
      <c r="P36" s="11"/>
      <c r="Q36" s="11"/>
      <c r="R36" s="11"/>
      <c r="S36" s="100"/>
    </row>
    <row r="37" spans="1:19" ht="12" customHeight="1" x14ac:dyDescent="0.25">
      <c r="A37" s="62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00"/>
    </row>
    <row r="38" spans="1:19" ht="18" customHeight="1" x14ac:dyDescent="0.25">
      <c r="A38" s="97" t="s">
        <v>0</v>
      </c>
      <c r="B38" s="430" t="s">
        <v>112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S38" s="100"/>
    </row>
    <row r="39" spans="1:19" ht="12" customHeight="1" x14ac:dyDescent="0.25">
      <c r="A39" s="62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176"/>
      <c r="P39" s="176"/>
      <c r="Q39" s="176"/>
      <c r="R39" s="176"/>
      <c r="S39" s="100"/>
    </row>
    <row r="40" spans="1:19" ht="12" customHeight="1" x14ac:dyDescent="0.25">
      <c r="A40" s="62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176"/>
      <c r="P40" s="176"/>
      <c r="Q40" s="176"/>
      <c r="R40" s="176"/>
      <c r="S40" s="100"/>
    </row>
    <row r="41" spans="1:19" ht="12" customHeight="1" x14ac:dyDescent="0.25">
      <c r="A41" s="62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176"/>
      <c r="P41" s="176"/>
      <c r="Q41" s="176"/>
      <c r="R41" s="176"/>
      <c r="S41" s="100"/>
    </row>
    <row r="42" spans="1:19" ht="12" customHeight="1" x14ac:dyDescent="0.25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101"/>
    </row>
    <row r="43" spans="1:19" ht="12" customHeigh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" customHeigh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" customHeigh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40" customFormat="1" ht="12" customHeight="1" x14ac:dyDescent="0.25">
      <c r="A48" s="426"/>
      <c r="B48" s="426"/>
      <c r="C48" s="426"/>
      <c r="D48" s="426"/>
      <c r="E48" s="426"/>
      <c r="F48" s="426"/>
      <c r="G48" s="426"/>
      <c r="H48" s="426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0" customFormat="1" ht="12" customHeight="1" x14ac:dyDescent="0.25">
      <c r="A49" s="424"/>
      <c r="B49" s="424"/>
      <c r="C49" s="424"/>
      <c r="D49" s="424"/>
      <c r="E49" s="424"/>
      <c r="F49" s="424"/>
      <c r="G49" s="427">
        <f ca="1">IF('Seite 1'!$P$17="","",'Seite 1'!$P$17)</f>
        <v>44924</v>
      </c>
      <c r="H49" s="427"/>
      <c r="I49" s="41"/>
      <c r="J49" s="424"/>
      <c r="K49" s="424"/>
      <c r="L49" s="424"/>
      <c r="M49" s="424"/>
      <c r="N49" s="424"/>
      <c r="O49" s="424"/>
      <c r="P49" s="424"/>
      <c r="Q49" s="424"/>
      <c r="R49" s="424"/>
      <c r="S49" s="424"/>
    </row>
    <row r="50" spans="1:19" s="40" customFormat="1" ht="12" customHeight="1" x14ac:dyDescent="0.25">
      <c r="A50" s="42" t="s">
        <v>6</v>
      </c>
      <c r="B50" s="42"/>
      <c r="C50" s="42"/>
      <c r="D50" s="42"/>
      <c r="E50" s="42"/>
      <c r="J50" s="105" t="s">
        <v>38</v>
      </c>
      <c r="K50" s="73"/>
      <c r="L50" s="73"/>
      <c r="M50" s="73"/>
      <c r="N50" s="73"/>
      <c r="O50" s="73"/>
      <c r="P50" s="73"/>
      <c r="Q50" s="73"/>
      <c r="R50" s="73"/>
      <c r="S50" s="73"/>
    </row>
    <row r="51" spans="1:19" s="40" customFormat="1" ht="12" customHeight="1" x14ac:dyDescent="0.25">
      <c r="J51" s="104" t="s">
        <v>35</v>
      </c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2" customHeight="1" x14ac:dyDescent="0.25"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5" customHeight="1" x14ac:dyDescent="0.25">
      <c r="A53" s="102" t="s">
        <v>34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5" customHeight="1" x14ac:dyDescent="0.25">
      <c r="A54" s="103" t="s">
        <v>68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5" customHeight="1" x14ac:dyDescent="0.25">
      <c r="A55" s="103" t="s">
        <v>69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5" customHeight="1" x14ac:dyDescent="0.25">
      <c r="A56" s="5" t="str">
        <f>IF('Seite 2'!K18=TRUE,"Sachbericht","")</f>
        <v/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" customHeight="1" x14ac:dyDescent="0.25"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" customHeight="1" x14ac:dyDescent="0.25"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" customHeight="1" x14ac:dyDescent="0.25"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" customHeight="1" x14ac:dyDescent="0.25"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" customHeight="1" x14ac:dyDescent="0.25"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" customHeight="1" x14ac:dyDescent="0.25"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" customHeight="1" x14ac:dyDescent="0.25">
      <c r="A63" s="7"/>
      <c r="B63" s="7"/>
      <c r="C63" s="7"/>
    </row>
    <row r="64" spans="1:19" ht="5.15" customHeight="1" x14ac:dyDescent="0.25"/>
    <row r="65" spans="1:19" ht="12" customHeight="1" x14ac:dyDescent="0.25">
      <c r="A65" s="30">
        <v>1</v>
      </c>
      <c r="B65" s="17" t="s">
        <v>8</v>
      </c>
      <c r="C65" s="17"/>
      <c r="D65" s="17"/>
      <c r="E65" s="17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5.15" customHeight="1" x14ac:dyDescent="0.25">
      <c r="A66" s="30"/>
      <c r="B66" s="17"/>
      <c r="C66" s="17"/>
      <c r="D66" s="17"/>
      <c r="E66" s="17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 x14ac:dyDescent="0.25">
      <c r="A67" s="27" t="str">
        <f>'Seite 1'!A65</f>
        <v>VWN Förderung von überregionalen Familienbildungsangeboten (Überregionale Familienförderung)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 x14ac:dyDescent="0.25">
      <c r="A68" s="27" t="str">
        <f>'Seite 1'!A66</f>
        <v>Formularversion: V 2.0 vom 02.01.23 - öffentlich -</v>
      </c>
      <c r="S68" s="5"/>
    </row>
  </sheetData>
  <sheetProtection password="EDE9" sheet="1" objects="1" scenarios="1" selectLockedCells="1"/>
  <mergeCells count="12">
    <mergeCell ref="B30:N32"/>
    <mergeCell ref="B34:N36"/>
    <mergeCell ref="J49:S49"/>
    <mergeCell ref="O1:S1"/>
    <mergeCell ref="O2:S2"/>
    <mergeCell ref="J48:S48"/>
    <mergeCell ref="A49:F49"/>
    <mergeCell ref="A48:H48"/>
    <mergeCell ref="G49:H49"/>
    <mergeCell ref="K6:S6"/>
    <mergeCell ref="B26:N28"/>
    <mergeCell ref="B38:N41"/>
  </mergeCells>
  <phoneticPr fontId="0" type="noConversion"/>
  <conditionalFormatting sqref="O1:S2">
    <cfRule type="cellIs" dxfId="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12700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184150</xdr:colOff>
                    <xdr:row>13</xdr:row>
                    <xdr:rowOff>12700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23</xdr:row>
                    <xdr:rowOff>12700</xdr:rowOff>
                  </from>
                  <to>
                    <xdr:col>16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184150</xdr:colOff>
                    <xdr:row>23</xdr:row>
                    <xdr:rowOff>12700</xdr:rowOff>
                  </from>
                  <to>
                    <xdr:col>18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6" name="Check Box 35">
              <controlPr defaultSize="0" autoFill="0" autoLine="0" autoPict="0">
                <anchor moveWithCells="1">
                  <from>
                    <xdr:col>14</xdr:col>
                    <xdr:colOff>304800</xdr:colOff>
                    <xdr:row>25</xdr:row>
                    <xdr:rowOff>12700</xdr:rowOff>
                  </from>
                  <to>
                    <xdr:col>16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7" name="Check Box 36">
              <controlPr defaultSize="0" autoFill="0" autoLine="0" autoPict="0">
                <anchor moveWithCells="1">
                  <from>
                    <xdr:col>16</xdr:col>
                    <xdr:colOff>184150</xdr:colOff>
                    <xdr:row>25</xdr:row>
                    <xdr:rowOff>12700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8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29</xdr:row>
                    <xdr:rowOff>12700</xdr:rowOff>
                  </from>
                  <to>
                    <xdr:col>16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9" name="Check Box 38">
              <controlPr defaultSize="0" autoFill="0" autoLine="0" autoPict="0">
                <anchor moveWithCells="1">
                  <from>
                    <xdr:col>16</xdr:col>
                    <xdr:colOff>184150</xdr:colOff>
                    <xdr:row>29</xdr:row>
                    <xdr:rowOff>12700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20" name="Check Box 39">
              <controlPr defaultSize="0" autoFill="0" autoLine="0" autoPict="0">
                <anchor moveWithCells="1">
                  <from>
                    <xdr:col>14</xdr:col>
                    <xdr:colOff>304800</xdr:colOff>
                    <xdr:row>33</xdr:row>
                    <xdr:rowOff>12700</xdr:rowOff>
                  </from>
                  <to>
                    <xdr:col>16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21" name="Check Box 40">
              <controlPr defaultSize="0" autoFill="0" autoLine="0" autoPict="0">
                <anchor moveWithCells="1">
                  <from>
                    <xdr:col>16</xdr:col>
                    <xdr:colOff>184150</xdr:colOff>
                    <xdr:row>33</xdr:row>
                    <xdr:rowOff>12700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22" name="Check Box 41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4</xdr:col>
                    <xdr:colOff>336550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23" name="Check Box 42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0</xdr:rowOff>
                  </from>
                  <to>
                    <xdr:col>4</xdr:col>
                    <xdr:colOff>336550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4" name="Check Box 43">
              <controlPr defaultSize="0" autoFill="0" autoLine="0" autoPict="0">
                <anchor moveWithCells="1">
                  <from>
                    <xdr:col>14</xdr:col>
                    <xdr:colOff>304800</xdr:colOff>
                    <xdr:row>37</xdr:row>
                    <xdr:rowOff>12700</xdr:rowOff>
                  </from>
                  <to>
                    <xdr:col>16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5" name="Check Box 44">
              <controlPr defaultSize="0" autoFill="0" autoLine="0" autoPict="0">
                <anchor moveWithCells="1">
                  <from>
                    <xdr:col>16</xdr:col>
                    <xdr:colOff>184150</xdr:colOff>
                    <xdr:row>37</xdr:row>
                    <xdr:rowOff>12700</xdr:rowOff>
                  </from>
                  <to>
                    <xdr:col>18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3"/>
  <sheetViews>
    <sheetView showGridLines="0" zoomScaleNormal="100" workbookViewId="0">
      <selection activeCell="B14" sqref="B14:F14"/>
    </sheetView>
  </sheetViews>
  <sheetFormatPr baseColWidth="10" defaultColWidth="11.453125" defaultRowHeight="15.5" x14ac:dyDescent="0.25"/>
  <cols>
    <col min="1" max="1" width="8.7265625" style="70" customWidth="1"/>
    <col min="2" max="12" width="6.7265625" style="70" customWidth="1"/>
    <col min="13" max="13" width="15.7265625" style="70" customWidth="1"/>
    <col min="14" max="14" width="12.7265625" style="70" hidden="1" customWidth="1"/>
    <col min="15" max="15" width="11.453125" style="242"/>
    <col min="16" max="16384" width="11.453125" style="70"/>
  </cols>
  <sheetData>
    <row r="1" spans="1:15" ht="15" customHeight="1" x14ac:dyDescent="0.25">
      <c r="A1" s="240" t="s">
        <v>79</v>
      </c>
      <c r="L1" s="203" t="s">
        <v>17</v>
      </c>
      <c r="M1" s="177" t="str">
        <f>'Seite 1'!$P$18</f>
        <v>F-FF</v>
      </c>
      <c r="N1" s="241" t="s">
        <v>25</v>
      </c>
    </row>
    <row r="2" spans="1:15" ht="15" customHeight="1" x14ac:dyDescent="0.25">
      <c r="L2" s="203" t="s">
        <v>18</v>
      </c>
      <c r="M2" s="178">
        <f ca="1">'Seite 1'!$P$17</f>
        <v>44924</v>
      </c>
      <c r="N2" s="241" t="str">
        <f ca="1">"$A$1:$M$"&amp;MAX(A:A)+13</f>
        <v>$A$1:$M$13</v>
      </c>
    </row>
    <row r="3" spans="1:15" ht="15" customHeight="1" x14ac:dyDescent="0.2">
      <c r="L3" s="37"/>
      <c r="M3" s="38" t="str">
        <f>'Seite 1'!$A$65</f>
        <v>VWN Förderung von überregionalen Familienbildungsangeboten (Überregionale Familienförderung)</v>
      </c>
      <c r="N3" s="241"/>
    </row>
    <row r="4" spans="1:15" ht="15" customHeight="1" x14ac:dyDescent="0.25">
      <c r="L4" s="37"/>
      <c r="M4" s="39" t="str">
        <f>'Seite 1'!$A$66</f>
        <v>Formularversion: V 2.0 vom 02.01.23 - öffentlich -</v>
      </c>
      <c r="N4" s="243"/>
    </row>
    <row r="5" spans="1:15" ht="18" customHeight="1" x14ac:dyDescent="0.25">
      <c r="A5" s="43"/>
      <c r="B5" s="244"/>
      <c r="C5" s="244"/>
      <c r="D5" s="244"/>
      <c r="E5" s="244"/>
      <c r="F5" s="45" t="s">
        <v>80</v>
      </c>
      <c r="G5" s="44"/>
      <c r="H5" s="46"/>
      <c r="I5" s="46"/>
      <c r="J5" s="46"/>
      <c r="K5" s="46"/>
      <c r="L5" s="46"/>
      <c r="M5" s="245">
        <f>SUMPRODUCT(ROUND(M6:M8,0))</f>
        <v>0</v>
      </c>
      <c r="N5" s="243"/>
      <c r="O5" s="197"/>
    </row>
    <row r="6" spans="1:15" ht="18" customHeight="1" x14ac:dyDescent="0.25">
      <c r="F6" s="47" t="s">
        <v>26</v>
      </c>
      <c r="G6" s="246" t="s">
        <v>81</v>
      </c>
      <c r="H6" s="247"/>
      <c r="I6" s="247"/>
      <c r="J6" s="247"/>
      <c r="K6" s="247"/>
      <c r="L6" s="248"/>
      <c r="M6" s="249">
        <f>SUMPRODUCT(($G$14:$G$1013=G6)*(ROUND($M$14:$M$1013,0)))</f>
        <v>0</v>
      </c>
      <c r="N6" s="243"/>
      <c r="O6" s="197"/>
    </row>
    <row r="7" spans="1:15" ht="18" customHeight="1" x14ac:dyDescent="0.25">
      <c r="G7" s="250" t="s">
        <v>82</v>
      </c>
      <c r="H7" s="251"/>
      <c r="I7" s="251"/>
      <c r="J7" s="251"/>
      <c r="K7" s="251"/>
      <c r="L7" s="252"/>
      <c r="M7" s="253">
        <f t="shared" ref="M7:M8" si="0">SUMPRODUCT(($G$14:$G$1013=G7)*(ROUND($M$14:$M$1013,0)))</f>
        <v>0</v>
      </c>
      <c r="N7" s="243"/>
      <c r="O7" s="197"/>
    </row>
    <row r="8" spans="1:15" ht="18" customHeight="1" x14ac:dyDescent="0.25">
      <c r="G8" s="250" t="s">
        <v>83</v>
      </c>
      <c r="H8" s="251"/>
      <c r="I8" s="251"/>
      <c r="J8" s="251"/>
      <c r="K8" s="251"/>
      <c r="L8" s="252"/>
      <c r="M8" s="253">
        <f t="shared" si="0"/>
        <v>0</v>
      </c>
      <c r="N8" s="243"/>
      <c r="O8" s="197"/>
    </row>
    <row r="9" spans="1:15" ht="15" customHeight="1" x14ac:dyDescent="0.25">
      <c r="L9" s="37"/>
      <c r="M9" s="39"/>
      <c r="N9" s="243"/>
    </row>
    <row r="10" spans="1:15" ht="15" customHeight="1" x14ac:dyDescent="0.25">
      <c r="A10" s="254" t="str">
        <f ca="1">CONCATENATE("Belegliste¹ der Teilnehmendenübernachtungen - Aktenzeichen ",IF($M$1="F-FCO","F-FCO______",$M$1)," - Nachweis vom ",IF($M$2=0,"_________",TEXT($M$2,"TT.MM.JJJJ")))</f>
        <v>Belegliste¹ der Teilnehmendenübernachtungen - Aktenzeichen F-FF - Nachweis vom 29.12.2022</v>
      </c>
      <c r="N10" s="243"/>
    </row>
    <row r="11" spans="1:15" ht="15" customHeight="1" x14ac:dyDescent="0.25">
      <c r="A11" s="436" t="s">
        <v>16</v>
      </c>
      <c r="B11" s="439" t="s">
        <v>84</v>
      </c>
      <c r="C11" s="439"/>
      <c r="D11" s="439"/>
      <c r="E11" s="439"/>
      <c r="F11" s="439"/>
      <c r="G11" s="442" t="s">
        <v>85</v>
      </c>
      <c r="H11" s="442"/>
      <c r="I11" s="442"/>
      <c r="J11" s="442"/>
      <c r="K11" s="442"/>
      <c r="L11" s="442"/>
      <c r="M11" s="436" t="s">
        <v>86</v>
      </c>
      <c r="N11" s="243"/>
    </row>
    <row r="12" spans="1:15" ht="15" customHeight="1" x14ac:dyDescent="0.25">
      <c r="A12" s="437"/>
      <c r="B12" s="440"/>
      <c r="C12" s="440"/>
      <c r="D12" s="440"/>
      <c r="E12" s="440"/>
      <c r="F12" s="440"/>
      <c r="G12" s="443"/>
      <c r="H12" s="443"/>
      <c r="I12" s="443"/>
      <c r="J12" s="443"/>
      <c r="K12" s="443"/>
      <c r="L12" s="443"/>
      <c r="M12" s="437"/>
      <c r="N12" s="243"/>
    </row>
    <row r="13" spans="1:15" ht="15" customHeight="1" x14ac:dyDescent="0.25">
      <c r="A13" s="438"/>
      <c r="B13" s="441"/>
      <c r="C13" s="441"/>
      <c r="D13" s="441"/>
      <c r="E13" s="441"/>
      <c r="F13" s="441"/>
      <c r="G13" s="444"/>
      <c r="H13" s="444"/>
      <c r="I13" s="444"/>
      <c r="J13" s="444"/>
      <c r="K13" s="444"/>
      <c r="L13" s="444"/>
      <c r="M13" s="438"/>
      <c r="N13" s="243"/>
    </row>
    <row r="14" spans="1:15" x14ac:dyDescent="0.25">
      <c r="A14" s="305" t="str">
        <f t="shared" ref="A14:A77" si="1">IF(COUNTA(B14:L14)&gt;0,ROW()-ROW($A$13),"")</f>
        <v/>
      </c>
      <c r="B14" s="433"/>
      <c r="C14" s="434"/>
      <c r="D14" s="434"/>
      <c r="E14" s="434"/>
      <c r="F14" s="434"/>
      <c r="G14" s="433"/>
      <c r="H14" s="434"/>
      <c r="I14" s="434"/>
      <c r="J14" s="434"/>
      <c r="K14" s="434"/>
      <c r="L14" s="435"/>
      <c r="M14" s="255"/>
      <c r="N14" s="243"/>
    </row>
    <row r="15" spans="1:15" x14ac:dyDescent="0.25">
      <c r="A15" s="304" t="str">
        <f t="shared" si="1"/>
        <v/>
      </c>
      <c r="B15" s="431"/>
      <c r="C15" s="432"/>
      <c r="D15" s="432"/>
      <c r="E15" s="432"/>
      <c r="F15" s="432"/>
      <c r="G15" s="433"/>
      <c r="H15" s="434"/>
      <c r="I15" s="434"/>
      <c r="J15" s="434"/>
      <c r="K15" s="434"/>
      <c r="L15" s="435"/>
      <c r="M15" s="256"/>
      <c r="N15" s="243"/>
    </row>
    <row r="16" spans="1:15" x14ac:dyDescent="0.25">
      <c r="A16" s="304" t="str">
        <f t="shared" si="1"/>
        <v/>
      </c>
      <c r="B16" s="431"/>
      <c r="C16" s="432"/>
      <c r="D16" s="432"/>
      <c r="E16" s="432"/>
      <c r="F16" s="432"/>
      <c r="G16" s="433"/>
      <c r="H16" s="434"/>
      <c r="I16" s="434"/>
      <c r="J16" s="434"/>
      <c r="K16" s="434"/>
      <c r="L16" s="435"/>
      <c r="M16" s="256"/>
      <c r="N16" s="243"/>
    </row>
    <row r="17" spans="1:14" x14ac:dyDescent="0.25">
      <c r="A17" s="304" t="str">
        <f t="shared" si="1"/>
        <v/>
      </c>
      <c r="B17" s="431"/>
      <c r="C17" s="432"/>
      <c r="D17" s="432"/>
      <c r="E17" s="432"/>
      <c r="F17" s="432"/>
      <c r="G17" s="433"/>
      <c r="H17" s="434"/>
      <c r="I17" s="434"/>
      <c r="J17" s="434"/>
      <c r="K17" s="434"/>
      <c r="L17" s="435"/>
      <c r="M17" s="256"/>
      <c r="N17" s="243"/>
    </row>
    <row r="18" spans="1:14" x14ac:dyDescent="0.25">
      <c r="A18" s="304" t="str">
        <f t="shared" si="1"/>
        <v/>
      </c>
      <c r="B18" s="431"/>
      <c r="C18" s="432"/>
      <c r="D18" s="432"/>
      <c r="E18" s="432"/>
      <c r="F18" s="432"/>
      <c r="G18" s="433"/>
      <c r="H18" s="434"/>
      <c r="I18" s="434"/>
      <c r="J18" s="434"/>
      <c r="K18" s="434"/>
      <c r="L18" s="435"/>
      <c r="M18" s="256"/>
      <c r="N18" s="243"/>
    </row>
    <row r="19" spans="1:14" x14ac:dyDescent="0.25">
      <c r="A19" s="304" t="str">
        <f t="shared" si="1"/>
        <v/>
      </c>
      <c r="B19" s="431"/>
      <c r="C19" s="432"/>
      <c r="D19" s="432"/>
      <c r="E19" s="432"/>
      <c r="F19" s="432"/>
      <c r="G19" s="433"/>
      <c r="H19" s="434"/>
      <c r="I19" s="434"/>
      <c r="J19" s="434"/>
      <c r="K19" s="434"/>
      <c r="L19" s="435"/>
      <c r="M19" s="256"/>
      <c r="N19" s="243"/>
    </row>
    <row r="20" spans="1:14" x14ac:dyDescent="0.25">
      <c r="A20" s="304" t="str">
        <f t="shared" si="1"/>
        <v/>
      </c>
      <c r="B20" s="431"/>
      <c r="C20" s="432"/>
      <c r="D20" s="432"/>
      <c r="E20" s="432"/>
      <c r="F20" s="432"/>
      <c r="G20" s="433"/>
      <c r="H20" s="434"/>
      <c r="I20" s="434"/>
      <c r="J20" s="434"/>
      <c r="K20" s="434"/>
      <c r="L20" s="435"/>
      <c r="M20" s="256"/>
      <c r="N20" s="243"/>
    </row>
    <row r="21" spans="1:14" x14ac:dyDescent="0.25">
      <c r="A21" s="304" t="str">
        <f t="shared" si="1"/>
        <v/>
      </c>
      <c r="B21" s="431"/>
      <c r="C21" s="432"/>
      <c r="D21" s="432"/>
      <c r="E21" s="432"/>
      <c r="F21" s="432"/>
      <c r="G21" s="433"/>
      <c r="H21" s="434"/>
      <c r="I21" s="434"/>
      <c r="J21" s="434"/>
      <c r="K21" s="434"/>
      <c r="L21" s="435"/>
      <c r="M21" s="256"/>
      <c r="N21" s="243"/>
    </row>
    <row r="22" spans="1:14" x14ac:dyDescent="0.25">
      <c r="A22" s="304" t="str">
        <f t="shared" si="1"/>
        <v/>
      </c>
      <c r="B22" s="431"/>
      <c r="C22" s="432"/>
      <c r="D22" s="432"/>
      <c r="E22" s="432"/>
      <c r="F22" s="432"/>
      <c r="G22" s="433"/>
      <c r="H22" s="434"/>
      <c r="I22" s="434"/>
      <c r="J22" s="434"/>
      <c r="K22" s="434"/>
      <c r="L22" s="435"/>
      <c r="M22" s="256"/>
      <c r="N22" s="243"/>
    </row>
    <row r="23" spans="1:14" x14ac:dyDescent="0.25">
      <c r="A23" s="304" t="str">
        <f t="shared" si="1"/>
        <v/>
      </c>
      <c r="B23" s="431"/>
      <c r="C23" s="432"/>
      <c r="D23" s="432"/>
      <c r="E23" s="432"/>
      <c r="F23" s="432"/>
      <c r="G23" s="433"/>
      <c r="H23" s="434"/>
      <c r="I23" s="434"/>
      <c r="J23" s="434"/>
      <c r="K23" s="434"/>
      <c r="L23" s="435"/>
      <c r="M23" s="256"/>
      <c r="N23" s="243"/>
    </row>
    <row r="24" spans="1:14" x14ac:dyDescent="0.25">
      <c r="A24" s="304" t="str">
        <f t="shared" si="1"/>
        <v/>
      </c>
      <c r="B24" s="431"/>
      <c r="C24" s="432"/>
      <c r="D24" s="432"/>
      <c r="E24" s="432"/>
      <c r="F24" s="432"/>
      <c r="G24" s="433"/>
      <c r="H24" s="434"/>
      <c r="I24" s="434"/>
      <c r="J24" s="434"/>
      <c r="K24" s="434"/>
      <c r="L24" s="435"/>
      <c r="M24" s="256"/>
      <c r="N24" s="243"/>
    </row>
    <row r="25" spans="1:14" x14ac:dyDescent="0.25">
      <c r="A25" s="304" t="str">
        <f t="shared" si="1"/>
        <v/>
      </c>
      <c r="B25" s="431"/>
      <c r="C25" s="432"/>
      <c r="D25" s="432"/>
      <c r="E25" s="432"/>
      <c r="F25" s="432"/>
      <c r="G25" s="433"/>
      <c r="H25" s="434"/>
      <c r="I25" s="434"/>
      <c r="J25" s="434"/>
      <c r="K25" s="434"/>
      <c r="L25" s="435"/>
      <c r="M25" s="256"/>
      <c r="N25" s="243"/>
    </row>
    <row r="26" spans="1:14" x14ac:dyDescent="0.25">
      <c r="A26" s="304" t="str">
        <f t="shared" si="1"/>
        <v/>
      </c>
      <c r="B26" s="431"/>
      <c r="C26" s="432"/>
      <c r="D26" s="432"/>
      <c r="E26" s="432"/>
      <c r="F26" s="432"/>
      <c r="G26" s="433"/>
      <c r="H26" s="434"/>
      <c r="I26" s="434"/>
      <c r="J26" s="434"/>
      <c r="K26" s="434"/>
      <c r="L26" s="435"/>
      <c r="M26" s="256"/>
      <c r="N26" s="243"/>
    </row>
    <row r="27" spans="1:14" x14ac:dyDescent="0.25">
      <c r="A27" s="304" t="str">
        <f t="shared" si="1"/>
        <v/>
      </c>
      <c r="B27" s="431"/>
      <c r="C27" s="432"/>
      <c r="D27" s="432"/>
      <c r="E27" s="432"/>
      <c r="F27" s="432"/>
      <c r="G27" s="433"/>
      <c r="H27" s="434"/>
      <c r="I27" s="434"/>
      <c r="J27" s="434"/>
      <c r="K27" s="434"/>
      <c r="L27" s="435"/>
      <c r="M27" s="256"/>
      <c r="N27" s="243"/>
    </row>
    <row r="28" spans="1:14" x14ac:dyDescent="0.25">
      <c r="A28" s="304" t="str">
        <f t="shared" si="1"/>
        <v/>
      </c>
      <c r="B28" s="431"/>
      <c r="C28" s="432"/>
      <c r="D28" s="432"/>
      <c r="E28" s="432"/>
      <c r="F28" s="432"/>
      <c r="G28" s="433"/>
      <c r="H28" s="434"/>
      <c r="I28" s="434"/>
      <c r="J28" s="434"/>
      <c r="K28" s="434"/>
      <c r="L28" s="435"/>
      <c r="M28" s="256"/>
      <c r="N28" s="243"/>
    </row>
    <row r="29" spans="1:14" x14ac:dyDescent="0.25">
      <c r="A29" s="304" t="str">
        <f t="shared" si="1"/>
        <v/>
      </c>
      <c r="B29" s="431"/>
      <c r="C29" s="432"/>
      <c r="D29" s="432"/>
      <c r="E29" s="432"/>
      <c r="F29" s="432"/>
      <c r="G29" s="433"/>
      <c r="H29" s="434"/>
      <c r="I29" s="434"/>
      <c r="J29" s="434"/>
      <c r="K29" s="434"/>
      <c r="L29" s="435"/>
      <c r="M29" s="256"/>
      <c r="N29" s="243"/>
    </row>
    <row r="30" spans="1:14" x14ac:dyDescent="0.25">
      <c r="A30" s="304" t="str">
        <f t="shared" si="1"/>
        <v/>
      </c>
      <c r="B30" s="431"/>
      <c r="C30" s="432"/>
      <c r="D30" s="432"/>
      <c r="E30" s="432"/>
      <c r="F30" s="432"/>
      <c r="G30" s="433"/>
      <c r="H30" s="434"/>
      <c r="I30" s="434"/>
      <c r="J30" s="434"/>
      <c r="K30" s="434"/>
      <c r="L30" s="435"/>
      <c r="M30" s="256"/>
      <c r="N30" s="243"/>
    </row>
    <row r="31" spans="1:14" x14ac:dyDescent="0.25">
      <c r="A31" s="304" t="str">
        <f t="shared" si="1"/>
        <v/>
      </c>
      <c r="B31" s="431"/>
      <c r="C31" s="432"/>
      <c r="D31" s="432"/>
      <c r="E31" s="432"/>
      <c r="F31" s="432"/>
      <c r="G31" s="433"/>
      <c r="H31" s="434"/>
      <c r="I31" s="434"/>
      <c r="J31" s="434"/>
      <c r="K31" s="434"/>
      <c r="L31" s="435"/>
      <c r="M31" s="256"/>
      <c r="N31" s="243"/>
    </row>
    <row r="32" spans="1:14" x14ac:dyDescent="0.25">
      <c r="A32" s="304" t="str">
        <f t="shared" si="1"/>
        <v/>
      </c>
      <c r="B32" s="431"/>
      <c r="C32" s="432"/>
      <c r="D32" s="432"/>
      <c r="E32" s="432"/>
      <c r="F32" s="432"/>
      <c r="G32" s="433"/>
      <c r="H32" s="434"/>
      <c r="I32" s="434"/>
      <c r="J32" s="434"/>
      <c r="K32" s="434"/>
      <c r="L32" s="435"/>
      <c r="M32" s="256"/>
      <c r="N32" s="243"/>
    </row>
    <row r="33" spans="1:14" x14ac:dyDescent="0.25">
      <c r="A33" s="304" t="str">
        <f t="shared" si="1"/>
        <v/>
      </c>
      <c r="B33" s="431"/>
      <c r="C33" s="432"/>
      <c r="D33" s="432"/>
      <c r="E33" s="432"/>
      <c r="F33" s="432"/>
      <c r="G33" s="433"/>
      <c r="H33" s="434"/>
      <c r="I33" s="434"/>
      <c r="J33" s="434"/>
      <c r="K33" s="434"/>
      <c r="L33" s="435"/>
      <c r="M33" s="256"/>
      <c r="N33" s="243"/>
    </row>
    <row r="34" spans="1:14" x14ac:dyDescent="0.25">
      <c r="A34" s="304" t="str">
        <f t="shared" si="1"/>
        <v/>
      </c>
      <c r="B34" s="431"/>
      <c r="C34" s="432"/>
      <c r="D34" s="432"/>
      <c r="E34" s="432"/>
      <c r="F34" s="432"/>
      <c r="G34" s="433"/>
      <c r="H34" s="434"/>
      <c r="I34" s="434"/>
      <c r="J34" s="434"/>
      <c r="K34" s="434"/>
      <c r="L34" s="435"/>
      <c r="M34" s="256"/>
      <c r="N34" s="243"/>
    </row>
    <row r="35" spans="1:14" x14ac:dyDescent="0.25">
      <c r="A35" s="304" t="str">
        <f t="shared" si="1"/>
        <v/>
      </c>
      <c r="B35" s="431"/>
      <c r="C35" s="432"/>
      <c r="D35" s="432"/>
      <c r="E35" s="432"/>
      <c r="F35" s="432"/>
      <c r="G35" s="433"/>
      <c r="H35" s="434"/>
      <c r="I35" s="434"/>
      <c r="J35" s="434"/>
      <c r="K35" s="434"/>
      <c r="L35" s="435"/>
      <c r="M35" s="256"/>
      <c r="N35" s="243"/>
    </row>
    <row r="36" spans="1:14" x14ac:dyDescent="0.25">
      <c r="A36" s="304" t="str">
        <f t="shared" si="1"/>
        <v/>
      </c>
      <c r="B36" s="431"/>
      <c r="C36" s="432"/>
      <c r="D36" s="432"/>
      <c r="E36" s="432"/>
      <c r="F36" s="432"/>
      <c r="G36" s="433"/>
      <c r="H36" s="434"/>
      <c r="I36" s="434"/>
      <c r="J36" s="434"/>
      <c r="K36" s="434"/>
      <c r="L36" s="435"/>
      <c r="M36" s="256"/>
      <c r="N36" s="243"/>
    </row>
    <row r="37" spans="1:14" x14ac:dyDescent="0.25">
      <c r="A37" s="304" t="str">
        <f t="shared" si="1"/>
        <v/>
      </c>
      <c r="B37" s="431"/>
      <c r="C37" s="432"/>
      <c r="D37" s="432"/>
      <c r="E37" s="432"/>
      <c r="F37" s="432"/>
      <c r="G37" s="433"/>
      <c r="H37" s="434"/>
      <c r="I37" s="434"/>
      <c r="J37" s="434"/>
      <c r="K37" s="434"/>
      <c r="L37" s="435"/>
      <c r="M37" s="256"/>
      <c r="N37" s="243"/>
    </row>
    <row r="38" spans="1:14" x14ac:dyDescent="0.25">
      <c r="A38" s="304" t="str">
        <f t="shared" si="1"/>
        <v/>
      </c>
      <c r="B38" s="431"/>
      <c r="C38" s="432"/>
      <c r="D38" s="432"/>
      <c r="E38" s="432"/>
      <c r="F38" s="432"/>
      <c r="G38" s="433"/>
      <c r="H38" s="434"/>
      <c r="I38" s="434"/>
      <c r="J38" s="434"/>
      <c r="K38" s="434"/>
      <c r="L38" s="435"/>
      <c r="M38" s="256"/>
      <c r="N38" s="243"/>
    </row>
    <row r="39" spans="1:14" x14ac:dyDescent="0.25">
      <c r="A39" s="304" t="str">
        <f t="shared" si="1"/>
        <v/>
      </c>
      <c r="B39" s="431"/>
      <c r="C39" s="432"/>
      <c r="D39" s="432"/>
      <c r="E39" s="432"/>
      <c r="F39" s="432"/>
      <c r="G39" s="433"/>
      <c r="H39" s="434"/>
      <c r="I39" s="434"/>
      <c r="J39" s="434"/>
      <c r="K39" s="434"/>
      <c r="L39" s="435"/>
      <c r="M39" s="256"/>
      <c r="N39" s="243"/>
    </row>
    <row r="40" spans="1:14" x14ac:dyDescent="0.25">
      <c r="A40" s="304" t="str">
        <f t="shared" si="1"/>
        <v/>
      </c>
      <c r="B40" s="431"/>
      <c r="C40" s="432"/>
      <c r="D40" s="432"/>
      <c r="E40" s="432"/>
      <c r="F40" s="432"/>
      <c r="G40" s="433"/>
      <c r="H40" s="434"/>
      <c r="I40" s="434"/>
      <c r="J40" s="434"/>
      <c r="K40" s="434"/>
      <c r="L40" s="435"/>
      <c r="M40" s="256"/>
      <c r="N40" s="243"/>
    </row>
    <row r="41" spans="1:14" x14ac:dyDescent="0.25">
      <c r="A41" s="304" t="str">
        <f t="shared" si="1"/>
        <v/>
      </c>
      <c r="B41" s="431"/>
      <c r="C41" s="432"/>
      <c r="D41" s="432"/>
      <c r="E41" s="432"/>
      <c r="F41" s="432"/>
      <c r="G41" s="433"/>
      <c r="H41" s="434"/>
      <c r="I41" s="434"/>
      <c r="J41" s="434"/>
      <c r="K41" s="434"/>
      <c r="L41" s="435"/>
      <c r="M41" s="256"/>
      <c r="N41" s="243"/>
    </row>
    <row r="42" spans="1:14" x14ac:dyDescent="0.25">
      <c r="A42" s="304" t="str">
        <f t="shared" si="1"/>
        <v/>
      </c>
      <c r="B42" s="431"/>
      <c r="C42" s="432"/>
      <c r="D42" s="432"/>
      <c r="E42" s="432"/>
      <c r="F42" s="432"/>
      <c r="G42" s="433"/>
      <c r="H42" s="434"/>
      <c r="I42" s="434"/>
      <c r="J42" s="434"/>
      <c r="K42" s="434"/>
      <c r="L42" s="435"/>
      <c r="M42" s="256"/>
      <c r="N42" s="243"/>
    </row>
    <row r="43" spans="1:14" x14ac:dyDescent="0.25">
      <c r="A43" s="304" t="str">
        <f t="shared" si="1"/>
        <v/>
      </c>
      <c r="B43" s="431"/>
      <c r="C43" s="432"/>
      <c r="D43" s="432"/>
      <c r="E43" s="432"/>
      <c r="F43" s="432"/>
      <c r="G43" s="433"/>
      <c r="H43" s="434"/>
      <c r="I43" s="434"/>
      <c r="J43" s="434"/>
      <c r="K43" s="434"/>
      <c r="L43" s="435"/>
      <c r="M43" s="256"/>
      <c r="N43" s="243"/>
    </row>
    <row r="44" spans="1:14" x14ac:dyDescent="0.25">
      <c r="A44" s="304" t="str">
        <f t="shared" si="1"/>
        <v/>
      </c>
      <c r="B44" s="431"/>
      <c r="C44" s="432"/>
      <c r="D44" s="432"/>
      <c r="E44" s="432"/>
      <c r="F44" s="432"/>
      <c r="G44" s="433"/>
      <c r="H44" s="434"/>
      <c r="I44" s="434"/>
      <c r="J44" s="434"/>
      <c r="K44" s="434"/>
      <c r="L44" s="435"/>
      <c r="M44" s="256"/>
      <c r="N44" s="243"/>
    </row>
    <row r="45" spans="1:14" x14ac:dyDescent="0.25">
      <c r="A45" s="304" t="str">
        <f t="shared" si="1"/>
        <v/>
      </c>
      <c r="B45" s="431"/>
      <c r="C45" s="432"/>
      <c r="D45" s="432"/>
      <c r="E45" s="432"/>
      <c r="F45" s="432"/>
      <c r="G45" s="433"/>
      <c r="H45" s="434"/>
      <c r="I45" s="434"/>
      <c r="J45" s="434"/>
      <c r="K45" s="434"/>
      <c r="L45" s="435"/>
      <c r="M45" s="256"/>
      <c r="N45" s="243"/>
    </row>
    <row r="46" spans="1:14" x14ac:dyDescent="0.25">
      <c r="A46" s="304" t="str">
        <f t="shared" si="1"/>
        <v/>
      </c>
      <c r="B46" s="431"/>
      <c r="C46" s="432"/>
      <c r="D46" s="432"/>
      <c r="E46" s="432"/>
      <c r="F46" s="432"/>
      <c r="G46" s="433"/>
      <c r="H46" s="434"/>
      <c r="I46" s="434"/>
      <c r="J46" s="434"/>
      <c r="K46" s="434"/>
      <c r="L46" s="435"/>
      <c r="M46" s="256"/>
      <c r="N46" s="243"/>
    </row>
    <row r="47" spans="1:14" x14ac:dyDescent="0.25">
      <c r="A47" s="304" t="str">
        <f t="shared" si="1"/>
        <v/>
      </c>
      <c r="B47" s="431"/>
      <c r="C47" s="432"/>
      <c r="D47" s="432"/>
      <c r="E47" s="432"/>
      <c r="F47" s="432"/>
      <c r="G47" s="433"/>
      <c r="H47" s="434"/>
      <c r="I47" s="434"/>
      <c r="J47" s="434"/>
      <c r="K47" s="434"/>
      <c r="L47" s="435"/>
      <c r="M47" s="256"/>
      <c r="N47" s="243"/>
    </row>
    <row r="48" spans="1:14" x14ac:dyDescent="0.25">
      <c r="A48" s="304" t="str">
        <f t="shared" si="1"/>
        <v/>
      </c>
      <c r="B48" s="431"/>
      <c r="C48" s="432"/>
      <c r="D48" s="432"/>
      <c r="E48" s="432"/>
      <c r="F48" s="432"/>
      <c r="G48" s="433"/>
      <c r="H48" s="434"/>
      <c r="I48" s="434"/>
      <c r="J48" s="434"/>
      <c r="K48" s="434"/>
      <c r="L48" s="435"/>
      <c r="M48" s="256"/>
      <c r="N48" s="243"/>
    </row>
    <row r="49" spans="1:14" x14ac:dyDescent="0.25">
      <c r="A49" s="304" t="str">
        <f t="shared" si="1"/>
        <v/>
      </c>
      <c r="B49" s="431"/>
      <c r="C49" s="432"/>
      <c r="D49" s="432"/>
      <c r="E49" s="432"/>
      <c r="F49" s="432"/>
      <c r="G49" s="433"/>
      <c r="H49" s="434"/>
      <c r="I49" s="434"/>
      <c r="J49" s="434"/>
      <c r="K49" s="434"/>
      <c r="L49" s="435"/>
      <c r="M49" s="256"/>
      <c r="N49" s="243"/>
    </row>
    <row r="50" spans="1:14" x14ac:dyDescent="0.25">
      <c r="A50" s="304" t="str">
        <f t="shared" si="1"/>
        <v/>
      </c>
      <c r="B50" s="431"/>
      <c r="C50" s="432"/>
      <c r="D50" s="432"/>
      <c r="E50" s="432"/>
      <c r="F50" s="432"/>
      <c r="G50" s="433"/>
      <c r="H50" s="434"/>
      <c r="I50" s="434"/>
      <c r="J50" s="434"/>
      <c r="K50" s="434"/>
      <c r="L50" s="435"/>
      <c r="M50" s="256"/>
      <c r="N50" s="243"/>
    </row>
    <row r="51" spans="1:14" x14ac:dyDescent="0.25">
      <c r="A51" s="304" t="str">
        <f t="shared" si="1"/>
        <v/>
      </c>
      <c r="B51" s="431"/>
      <c r="C51" s="432"/>
      <c r="D51" s="432"/>
      <c r="E51" s="432"/>
      <c r="F51" s="432"/>
      <c r="G51" s="433"/>
      <c r="H51" s="434"/>
      <c r="I51" s="434"/>
      <c r="J51" s="434"/>
      <c r="K51" s="434"/>
      <c r="L51" s="435"/>
      <c r="M51" s="256"/>
      <c r="N51" s="243"/>
    </row>
    <row r="52" spans="1:14" x14ac:dyDescent="0.25">
      <c r="A52" s="304" t="str">
        <f t="shared" si="1"/>
        <v/>
      </c>
      <c r="B52" s="431"/>
      <c r="C52" s="432"/>
      <c r="D52" s="432"/>
      <c r="E52" s="432"/>
      <c r="F52" s="432"/>
      <c r="G52" s="433"/>
      <c r="H52" s="434"/>
      <c r="I52" s="434"/>
      <c r="J52" s="434"/>
      <c r="K52" s="434"/>
      <c r="L52" s="435"/>
      <c r="M52" s="256"/>
      <c r="N52" s="243"/>
    </row>
    <row r="53" spans="1:14" x14ac:dyDescent="0.25">
      <c r="A53" s="304" t="str">
        <f t="shared" si="1"/>
        <v/>
      </c>
      <c r="B53" s="431"/>
      <c r="C53" s="432"/>
      <c r="D53" s="432"/>
      <c r="E53" s="432"/>
      <c r="F53" s="432"/>
      <c r="G53" s="433"/>
      <c r="H53" s="434"/>
      <c r="I53" s="434"/>
      <c r="J53" s="434"/>
      <c r="K53" s="434"/>
      <c r="L53" s="435"/>
      <c r="M53" s="256"/>
      <c r="N53" s="243"/>
    </row>
    <row r="54" spans="1:14" x14ac:dyDescent="0.25">
      <c r="A54" s="304" t="str">
        <f t="shared" si="1"/>
        <v/>
      </c>
      <c r="B54" s="431"/>
      <c r="C54" s="432"/>
      <c r="D54" s="432"/>
      <c r="E54" s="432"/>
      <c r="F54" s="432"/>
      <c r="G54" s="433"/>
      <c r="H54" s="434"/>
      <c r="I54" s="434"/>
      <c r="J54" s="434"/>
      <c r="K54" s="434"/>
      <c r="L54" s="435"/>
      <c r="M54" s="256"/>
      <c r="N54" s="243"/>
    </row>
    <row r="55" spans="1:14" x14ac:dyDescent="0.25">
      <c r="A55" s="304" t="str">
        <f t="shared" si="1"/>
        <v/>
      </c>
      <c r="B55" s="431"/>
      <c r="C55" s="432"/>
      <c r="D55" s="432"/>
      <c r="E55" s="432"/>
      <c r="F55" s="432"/>
      <c r="G55" s="433"/>
      <c r="H55" s="434"/>
      <c r="I55" s="434"/>
      <c r="J55" s="434"/>
      <c r="K55" s="434"/>
      <c r="L55" s="435"/>
      <c r="M55" s="256"/>
      <c r="N55" s="243"/>
    </row>
    <row r="56" spans="1:14" x14ac:dyDescent="0.25">
      <c r="A56" s="304" t="str">
        <f t="shared" si="1"/>
        <v/>
      </c>
      <c r="B56" s="431"/>
      <c r="C56" s="432"/>
      <c r="D56" s="432"/>
      <c r="E56" s="432"/>
      <c r="F56" s="432"/>
      <c r="G56" s="433"/>
      <c r="H56" s="434"/>
      <c r="I56" s="434"/>
      <c r="J56" s="434"/>
      <c r="K56" s="434"/>
      <c r="L56" s="435"/>
      <c r="M56" s="256"/>
      <c r="N56" s="243"/>
    </row>
    <row r="57" spans="1:14" x14ac:dyDescent="0.25">
      <c r="A57" s="304" t="str">
        <f t="shared" si="1"/>
        <v/>
      </c>
      <c r="B57" s="431"/>
      <c r="C57" s="432"/>
      <c r="D57" s="432"/>
      <c r="E57" s="432"/>
      <c r="F57" s="432"/>
      <c r="G57" s="433"/>
      <c r="H57" s="434"/>
      <c r="I57" s="434"/>
      <c r="J57" s="434"/>
      <c r="K57" s="434"/>
      <c r="L57" s="435"/>
      <c r="M57" s="256"/>
      <c r="N57" s="243"/>
    </row>
    <row r="58" spans="1:14" x14ac:dyDescent="0.25">
      <c r="A58" s="304" t="str">
        <f t="shared" si="1"/>
        <v/>
      </c>
      <c r="B58" s="431"/>
      <c r="C58" s="432"/>
      <c r="D58" s="432"/>
      <c r="E58" s="432"/>
      <c r="F58" s="432"/>
      <c r="G58" s="433"/>
      <c r="H58" s="434"/>
      <c r="I58" s="434"/>
      <c r="J58" s="434"/>
      <c r="K58" s="434"/>
      <c r="L58" s="435"/>
      <c r="M58" s="256"/>
      <c r="N58" s="243"/>
    </row>
    <row r="59" spans="1:14" x14ac:dyDescent="0.25">
      <c r="A59" s="304" t="str">
        <f t="shared" si="1"/>
        <v/>
      </c>
      <c r="B59" s="431"/>
      <c r="C59" s="432"/>
      <c r="D59" s="432"/>
      <c r="E59" s="432"/>
      <c r="F59" s="432"/>
      <c r="G59" s="433"/>
      <c r="H59" s="434"/>
      <c r="I59" s="434"/>
      <c r="J59" s="434"/>
      <c r="K59" s="434"/>
      <c r="L59" s="435"/>
      <c r="M59" s="256"/>
      <c r="N59" s="243"/>
    </row>
    <row r="60" spans="1:14" x14ac:dyDescent="0.25">
      <c r="A60" s="304" t="str">
        <f t="shared" si="1"/>
        <v/>
      </c>
      <c r="B60" s="431"/>
      <c r="C60" s="432"/>
      <c r="D60" s="432"/>
      <c r="E60" s="432"/>
      <c r="F60" s="432"/>
      <c r="G60" s="433"/>
      <c r="H60" s="434"/>
      <c r="I60" s="434"/>
      <c r="J60" s="434"/>
      <c r="K60" s="434"/>
      <c r="L60" s="435"/>
      <c r="M60" s="256"/>
      <c r="N60" s="243"/>
    </row>
    <row r="61" spans="1:14" x14ac:dyDescent="0.25">
      <c r="A61" s="304" t="str">
        <f t="shared" si="1"/>
        <v/>
      </c>
      <c r="B61" s="431"/>
      <c r="C61" s="432"/>
      <c r="D61" s="432"/>
      <c r="E61" s="432"/>
      <c r="F61" s="432"/>
      <c r="G61" s="433"/>
      <c r="H61" s="434"/>
      <c r="I61" s="434"/>
      <c r="J61" s="434"/>
      <c r="K61" s="434"/>
      <c r="L61" s="435"/>
      <c r="M61" s="256"/>
      <c r="N61" s="243"/>
    </row>
    <row r="62" spans="1:14" x14ac:dyDescent="0.25">
      <c r="A62" s="304" t="str">
        <f t="shared" si="1"/>
        <v/>
      </c>
      <c r="B62" s="431"/>
      <c r="C62" s="432"/>
      <c r="D62" s="432"/>
      <c r="E62" s="432"/>
      <c r="F62" s="432"/>
      <c r="G62" s="433"/>
      <c r="H62" s="434"/>
      <c r="I62" s="434"/>
      <c r="J62" s="434"/>
      <c r="K62" s="434"/>
      <c r="L62" s="435"/>
      <c r="M62" s="256"/>
      <c r="N62" s="243"/>
    </row>
    <row r="63" spans="1:14" x14ac:dyDescent="0.25">
      <c r="A63" s="304" t="str">
        <f t="shared" si="1"/>
        <v/>
      </c>
      <c r="B63" s="431"/>
      <c r="C63" s="432"/>
      <c r="D63" s="432"/>
      <c r="E63" s="432"/>
      <c r="F63" s="432"/>
      <c r="G63" s="433"/>
      <c r="H63" s="434"/>
      <c r="I63" s="434"/>
      <c r="J63" s="434"/>
      <c r="K63" s="434"/>
      <c r="L63" s="435"/>
      <c r="M63" s="256"/>
      <c r="N63" s="243"/>
    </row>
    <row r="64" spans="1:14" x14ac:dyDescent="0.25">
      <c r="A64" s="304" t="str">
        <f t="shared" si="1"/>
        <v/>
      </c>
      <c r="B64" s="431"/>
      <c r="C64" s="432"/>
      <c r="D64" s="432"/>
      <c r="E64" s="432"/>
      <c r="F64" s="432"/>
      <c r="G64" s="433"/>
      <c r="H64" s="434"/>
      <c r="I64" s="434"/>
      <c r="J64" s="434"/>
      <c r="K64" s="434"/>
      <c r="L64" s="435"/>
      <c r="M64" s="256"/>
      <c r="N64" s="243"/>
    </row>
    <row r="65" spans="1:14" x14ac:dyDescent="0.25">
      <c r="A65" s="304" t="str">
        <f t="shared" si="1"/>
        <v/>
      </c>
      <c r="B65" s="431"/>
      <c r="C65" s="432"/>
      <c r="D65" s="432"/>
      <c r="E65" s="432"/>
      <c r="F65" s="432"/>
      <c r="G65" s="433"/>
      <c r="H65" s="434"/>
      <c r="I65" s="434"/>
      <c r="J65" s="434"/>
      <c r="K65" s="434"/>
      <c r="L65" s="435"/>
      <c r="M65" s="256"/>
      <c r="N65" s="243"/>
    </row>
    <row r="66" spans="1:14" x14ac:dyDescent="0.25">
      <c r="A66" s="304" t="str">
        <f t="shared" si="1"/>
        <v/>
      </c>
      <c r="B66" s="431"/>
      <c r="C66" s="432"/>
      <c r="D66" s="432"/>
      <c r="E66" s="432"/>
      <c r="F66" s="432"/>
      <c r="G66" s="433"/>
      <c r="H66" s="434"/>
      <c r="I66" s="434"/>
      <c r="J66" s="434"/>
      <c r="K66" s="434"/>
      <c r="L66" s="435"/>
      <c r="M66" s="256"/>
      <c r="N66" s="243"/>
    </row>
    <row r="67" spans="1:14" x14ac:dyDescent="0.25">
      <c r="A67" s="304" t="str">
        <f t="shared" si="1"/>
        <v/>
      </c>
      <c r="B67" s="431"/>
      <c r="C67" s="432"/>
      <c r="D67" s="432"/>
      <c r="E67" s="432"/>
      <c r="F67" s="432"/>
      <c r="G67" s="433"/>
      <c r="H67" s="434"/>
      <c r="I67" s="434"/>
      <c r="J67" s="434"/>
      <c r="K67" s="434"/>
      <c r="L67" s="435"/>
      <c r="M67" s="256"/>
      <c r="N67" s="243"/>
    </row>
    <row r="68" spans="1:14" x14ac:dyDescent="0.25">
      <c r="A68" s="304" t="str">
        <f t="shared" si="1"/>
        <v/>
      </c>
      <c r="B68" s="431"/>
      <c r="C68" s="432"/>
      <c r="D68" s="432"/>
      <c r="E68" s="432"/>
      <c r="F68" s="432"/>
      <c r="G68" s="433"/>
      <c r="H68" s="434"/>
      <c r="I68" s="434"/>
      <c r="J68" s="434"/>
      <c r="K68" s="434"/>
      <c r="L68" s="435"/>
      <c r="M68" s="256"/>
      <c r="N68" s="243"/>
    </row>
    <row r="69" spans="1:14" x14ac:dyDescent="0.25">
      <c r="A69" s="304" t="str">
        <f t="shared" si="1"/>
        <v/>
      </c>
      <c r="B69" s="431"/>
      <c r="C69" s="432"/>
      <c r="D69" s="432"/>
      <c r="E69" s="432"/>
      <c r="F69" s="432"/>
      <c r="G69" s="433"/>
      <c r="H69" s="434"/>
      <c r="I69" s="434"/>
      <c r="J69" s="434"/>
      <c r="K69" s="434"/>
      <c r="L69" s="435"/>
      <c r="M69" s="256"/>
      <c r="N69" s="243"/>
    </row>
    <row r="70" spans="1:14" x14ac:dyDescent="0.25">
      <c r="A70" s="304" t="str">
        <f t="shared" si="1"/>
        <v/>
      </c>
      <c r="B70" s="431"/>
      <c r="C70" s="432"/>
      <c r="D70" s="432"/>
      <c r="E70" s="432"/>
      <c r="F70" s="432"/>
      <c r="G70" s="433"/>
      <c r="H70" s="434"/>
      <c r="I70" s="434"/>
      <c r="J70" s="434"/>
      <c r="K70" s="434"/>
      <c r="L70" s="435"/>
      <c r="M70" s="256"/>
      <c r="N70" s="243"/>
    </row>
    <row r="71" spans="1:14" x14ac:dyDescent="0.25">
      <c r="A71" s="304" t="str">
        <f t="shared" si="1"/>
        <v/>
      </c>
      <c r="B71" s="431"/>
      <c r="C71" s="432"/>
      <c r="D71" s="432"/>
      <c r="E71" s="432"/>
      <c r="F71" s="432"/>
      <c r="G71" s="433"/>
      <c r="H71" s="434"/>
      <c r="I71" s="434"/>
      <c r="J71" s="434"/>
      <c r="K71" s="434"/>
      <c r="L71" s="435"/>
      <c r="M71" s="256"/>
      <c r="N71" s="243"/>
    </row>
    <row r="72" spans="1:14" x14ac:dyDescent="0.25">
      <c r="A72" s="304" t="str">
        <f t="shared" si="1"/>
        <v/>
      </c>
      <c r="B72" s="431"/>
      <c r="C72" s="432"/>
      <c r="D72" s="432"/>
      <c r="E72" s="432"/>
      <c r="F72" s="432"/>
      <c r="G72" s="433"/>
      <c r="H72" s="434"/>
      <c r="I72" s="434"/>
      <c r="J72" s="434"/>
      <c r="K72" s="434"/>
      <c r="L72" s="435"/>
      <c r="M72" s="256"/>
      <c r="N72" s="243"/>
    </row>
    <row r="73" spans="1:14" x14ac:dyDescent="0.25">
      <c r="A73" s="304" t="str">
        <f t="shared" si="1"/>
        <v/>
      </c>
      <c r="B73" s="431"/>
      <c r="C73" s="432"/>
      <c r="D73" s="432"/>
      <c r="E73" s="432"/>
      <c r="F73" s="432"/>
      <c r="G73" s="433"/>
      <c r="H73" s="434"/>
      <c r="I73" s="434"/>
      <c r="J73" s="434"/>
      <c r="K73" s="434"/>
      <c r="L73" s="435"/>
      <c r="M73" s="256"/>
      <c r="N73" s="243"/>
    </row>
    <row r="74" spans="1:14" x14ac:dyDescent="0.25">
      <c r="A74" s="304" t="str">
        <f t="shared" si="1"/>
        <v/>
      </c>
      <c r="B74" s="431"/>
      <c r="C74" s="432"/>
      <c r="D74" s="432"/>
      <c r="E74" s="432"/>
      <c r="F74" s="432"/>
      <c r="G74" s="433"/>
      <c r="H74" s="434"/>
      <c r="I74" s="434"/>
      <c r="J74" s="434"/>
      <c r="K74" s="434"/>
      <c r="L74" s="435"/>
      <c r="M74" s="256"/>
      <c r="N74" s="243"/>
    </row>
    <row r="75" spans="1:14" x14ac:dyDescent="0.25">
      <c r="A75" s="304" t="str">
        <f t="shared" si="1"/>
        <v/>
      </c>
      <c r="B75" s="431"/>
      <c r="C75" s="432"/>
      <c r="D75" s="432"/>
      <c r="E75" s="432"/>
      <c r="F75" s="432"/>
      <c r="G75" s="433"/>
      <c r="H75" s="434"/>
      <c r="I75" s="434"/>
      <c r="J75" s="434"/>
      <c r="K75" s="434"/>
      <c r="L75" s="435"/>
      <c r="M75" s="256"/>
      <c r="N75" s="243"/>
    </row>
    <row r="76" spans="1:14" x14ac:dyDescent="0.25">
      <c r="A76" s="304" t="str">
        <f t="shared" si="1"/>
        <v/>
      </c>
      <c r="B76" s="431"/>
      <c r="C76" s="432"/>
      <c r="D76" s="432"/>
      <c r="E76" s="432"/>
      <c r="F76" s="432"/>
      <c r="G76" s="433"/>
      <c r="H76" s="434"/>
      <c r="I76" s="434"/>
      <c r="J76" s="434"/>
      <c r="K76" s="434"/>
      <c r="L76" s="435"/>
      <c r="M76" s="256"/>
      <c r="N76" s="243"/>
    </row>
    <row r="77" spans="1:14" x14ac:dyDescent="0.25">
      <c r="A77" s="304" t="str">
        <f t="shared" si="1"/>
        <v/>
      </c>
      <c r="B77" s="431"/>
      <c r="C77" s="432"/>
      <c r="D77" s="432"/>
      <c r="E77" s="432"/>
      <c r="F77" s="432"/>
      <c r="G77" s="433"/>
      <c r="H77" s="434"/>
      <c r="I77" s="434"/>
      <c r="J77" s="434"/>
      <c r="K77" s="434"/>
      <c r="L77" s="435"/>
      <c r="M77" s="256"/>
      <c r="N77" s="243"/>
    </row>
    <row r="78" spans="1:14" x14ac:dyDescent="0.25">
      <c r="A78" s="304" t="str">
        <f t="shared" ref="A78:A141" si="2">IF(COUNTA(B78:L78)&gt;0,ROW()-ROW($A$13),"")</f>
        <v/>
      </c>
      <c r="B78" s="431"/>
      <c r="C78" s="432"/>
      <c r="D78" s="432"/>
      <c r="E78" s="432"/>
      <c r="F78" s="432"/>
      <c r="G78" s="433"/>
      <c r="H78" s="434"/>
      <c r="I78" s="434"/>
      <c r="J78" s="434"/>
      <c r="K78" s="434"/>
      <c r="L78" s="435"/>
      <c r="M78" s="256"/>
      <c r="N78" s="243"/>
    </row>
    <row r="79" spans="1:14" x14ac:dyDescent="0.25">
      <c r="A79" s="304" t="str">
        <f t="shared" si="2"/>
        <v/>
      </c>
      <c r="B79" s="431"/>
      <c r="C79" s="432"/>
      <c r="D79" s="432"/>
      <c r="E79" s="432"/>
      <c r="F79" s="432"/>
      <c r="G79" s="433"/>
      <c r="H79" s="434"/>
      <c r="I79" s="434"/>
      <c r="J79" s="434"/>
      <c r="K79" s="434"/>
      <c r="L79" s="435"/>
      <c r="M79" s="256"/>
      <c r="N79" s="243"/>
    </row>
    <row r="80" spans="1:14" x14ac:dyDescent="0.25">
      <c r="A80" s="304" t="str">
        <f t="shared" si="2"/>
        <v/>
      </c>
      <c r="B80" s="431"/>
      <c r="C80" s="432"/>
      <c r="D80" s="432"/>
      <c r="E80" s="432"/>
      <c r="F80" s="432"/>
      <c r="G80" s="433"/>
      <c r="H80" s="434"/>
      <c r="I80" s="434"/>
      <c r="J80" s="434"/>
      <c r="K80" s="434"/>
      <c r="L80" s="435"/>
      <c r="M80" s="256"/>
      <c r="N80" s="243"/>
    </row>
    <row r="81" spans="1:14" x14ac:dyDescent="0.25">
      <c r="A81" s="304" t="str">
        <f t="shared" si="2"/>
        <v/>
      </c>
      <c r="B81" s="431"/>
      <c r="C81" s="432"/>
      <c r="D81" s="432"/>
      <c r="E81" s="432"/>
      <c r="F81" s="432"/>
      <c r="G81" s="433"/>
      <c r="H81" s="434"/>
      <c r="I81" s="434"/>
      <c r="J81" s="434"/>
      <c r="K81" s="434"/>
      <c r="L81" s="435"/>
      <c r="M81" s="256"/>
      <c r="N81" s="243"/>
    </row>
    <row r="82" spans="1:14" x14ac:dyDescent="0.25">
      <c r="A82" s="304" t="str">
        <f t="shared" si="2"/>
        <v/>
      </c>
      <c r="B82" s="431"/>
      <c r="C82" s="432"/>
      <c r="D82" s="432"/>
      <c r="E82" s="432"/>
      <c r="F82" s="432"/>
      <c r="G82" s="433"/>
      <c r="H82" s="434"/>
      <c r="I82" s="434"/>
      <c r="J82" s="434"/>
      <c r="K82" s="434"/>
      <c r="L82" s="435"/>
      <c r="M82" s="256"/>
      <c r="N82" s="243"/>
    </row>
    <row r="83" spans="1:14" x14ac:dyDescent="0.25">
      <c r="A83" s="304" t="str">
        <f t="shared" si="2"/>
        <v/>
      </c>
      <c r="B83" s="431"/>
      <c r="C83" s="432"/>
      <c r="D83" s="432"/>
      <c r="E83" s="432"/>
      <c r="F83" s="432"/>
      <c r="G83" s="433"/>
      <c r="H83" s="434"/>
      <c r="I83" s="434"/>
      <c r="J83" s="434"/>
      <c r="K83" s="434"/>
      <c r="L83" s="435"/>
      <c r="M83" s="256"/>
      <c r="N83" s="243"/>
    </row>
    <row r="84" spans="1:14" x14ac:dyDescent="0.25">
      <c r="A84" s="304" t="str">
        <f t="shared" si="2"/>
        <v/>
      </c>
      <c r="B84" s="431"/>
      <c r="C84" s="432"/>
      <c r="D84" s="432"/>
      <c r="E84" s="432"/>
      <c r="F84" s="432"/>
      <c r="G84" s="433"/>
      <c r="H84" s="434"/>
      <c r="I84" s="434"/>
      <c r="J84" s="434"/>
      <c r="K84" s="434"/>
      <c r="L84" s="435"/>
      <c r="M84" s="256"/>
      <c r="N84" s="243"/>
    </row>
    <row r="85" spans="1:14" x14ac:dyDescent="0.25">
      <c r="A85" s="304" t="str">
        <f t="shared" si="2"/>
        <v/>
      </c>
      <c r="B85" s="431"/>
      <c r="C85" s="432"/>
      <c r="D85" s="432"/>
      <c r="E85" s="432"/>
      <c r="F85" s="432"/>
      <c r="G85" s="433"/>
      <c r="H85" s="434"/>
      <c r="I85" s="434"/>
      <c r="J85" s="434"/>
      <c r="K85" s="434"/>
      <c r="L85" s="435"/>
      <c r="M85" s="256"/>
      <c r="N85" s="243"/>
    </row>
    <row r="86" spans="1:14" x14ac:dyDescent="0.25">
      <c r="A86" s="304" t="str">
        <f t="shared" si="2"/>
        <v/>
      </c>
      <c r="B86" s="431"/>
      <c r="C86" s="432"/>
      <c r="D86" s="432"/>
      <c r="E86" s="432"/>
      <c r="F86" s="432"/>
      <c r="G86" s="433"/>
      <c r="H86" s="434"/>
      <c r="I86" s="434"/>
      <c r="J86" s="434"/>
      <c r="K86" s="434"/>
      <c r="L86" s="435"/>
      <c r="M86" s="256"/>
      <c r="N86" s="243"/>
    </row>
    <row r="87" spans="1:14" x14ac:dyDescent="0.25">
      <c r="A87" s="304" t="str">
        <f t="shared" si="2"/>
        <v/>
      </c>
      <c r="B87" s="431"/>
      <c r="C87" s="432"/>
      <c r="D87" s="432"/>
      <c r="E87" s="432"/>
      <c r="F87" s="432"/>
      <c r="G87" s="433"/>
      <c r="H87" s="434"/>
      <c r="I87" s="434"/>
      <c r="J87" s="434"/>
      <c r="K87" s="434"/>
      <c r="L87" s="435"/>
      <c r="M87" s="256"/>
      <c r="N87" s="243"/>
    </row>
    <row r="88" spans="1:14" x14ac:dyDescent="0.25">
      <c r="A88" s="304" t="str">
        <f t="shared" si="2"/>
        <v/>
      </c>
      <c r="B88" s="431"/>
      <c r="C88" s="432"/>
      <c r="D88" s="432"/>
      <c r="E88" s="432"/>
      <c r="F88" s="432"/>
      <c r="G88" s="433"/>
      <c r="H88" s="434"/>
      <c r="I88" s="434"/>
      <c r="J88" s="434"/>
      <c r="K88" s="434"/>
      <c r="L88" s="435"/>
      <c r="M88" s="256"/>
      <c r="N88" s="243"/>
    </row>
    <row r="89" spans="1:14" x14ac:dyDescent="0.25">
      <c r="A89" s="304" t="str">
        <f t="shared" si="2"/>
        <v/>
      </c>
      <c r="B89" s="431"/>
      <c r="C89" s="432"/>
      <c r="D89" s="432"/>
      <c r="E89" s="432"/>
      <c r="F89" s="432"/>
      <c r="G89" s="433"/>
      <c r="H89" s="434"/>
      <c r="I89" s="434"/>
      <c r="J89" s="434"/>
      <c r="K89" s="434"/>
      <c r="L89" s="435"/>
      <c r="M89" s="256"/>
      <c r="N89" s="243"/>
    </row>
    <row r="90" spans="1:14" x14ac:dyDescent="0.25">
      <c r="A90" s="304" t="str">
        <f t="shared" si="2"/>
        <v/>
      </c>
      <c r="B90" s="431"/>
      <c r="C90" s="432"/>
      <c r="D90" s="432"/>
      <c r="E90" s="432"/>
      <c r="F90" s="432"/>
      <c r="G90" s="433"/>
      <c r="H90" s="434"/>
      <c r="I90" s="434"/>
      <c r="J90" s="434"/>
      <c r="K90" s="434"/>
      <c r="L90" s="435"/>
      <c r="M90" s="256"/>
      <c r="N90" s="243"/>
    </row>
    <row r="91" spans="1:14" x14ac:dyDescent="0.25">
      <c r="A91" s="304" t="str">
        <f t="shared" si="2"/>
        <v/>
      </c>
      <c r="B91" s="431"/>
      <c r="C91" s="432"/>
      <c r="D91" s="432"/>
      <c r="E91" s="432"/>
      <c r="F91" s="432"/>
      <c r="G91" s="433"/>
      <c r="H91" s="434"/>
      <c r="I91" s="434"/>
      <c r="J91" s="434"/>
      <c r="K91" s="434"/>
      <c r="L91" s="435"/>
      <c r="M91" s="256"/>
      <c r="N91" s="243"/>
    </row>
    <row r="92" spans="1:14" x14ac:dyDescent="0.25">
      <c r="A92" s="304" t="str">
        <f t="shared" si="2"/>
        <v/>
      </c>
      <c r="B92" s="431"/>
      <c r="C92" s="432"/>
      <c r="D92" s="432"/>
      <c r="E92" s="432"/>
      <c r="F92" s="432"/>
      <c r="G92" s="433"/>
      <c r="H92" s="434"/>
      <c r="I92" s="434"/>
      <c r="J92" s="434"/>
      <c r="K92" s="434"/>
      <c r="L92" s="435"/>
      <c r="M92" s="256"/>
      <c r="N92" s="243"/>
    </row>
    <row r="93" spans="1:14" x14ac:dyDescent="0.25">
      <c r="A93" s="304" t="str">
        <f t="shared" si="2"/>
        <v/>
      </c>
      <c r="B93" s="431"/>
      <c r="C93" s="432"/>
      <c r="D93" s="432"/>
      <c r="E93" s="432"/>
      <c r="F93" s="432"/>
      <c r="G93" s="433"/>
      <c r="H93" s="434"/>
      <c r="I93" s="434"/>
      <c r="J93" s="434"/>
      <c r="K93" s="434"/>
      <c r="L93" s="435"/>
      <c r="M93" s="256"/>
      <c r="N93" s="243"/>
    </row>
    <row r="94" spans="1:14" x14ac:dyDescent="0.25">
      <c r="A94" s="304" t="str">
        <f t="shared" si="2"/>
        <v/>
      </c>
      <c r="B94" s="431"/>
      <c r="C94" s="432"/>
      <c r="D94" s="432"/>
      <c r="E94" s="432"/>
      <c r="F94" s="432"/>
      <c r="G94" s="433"/>
      <c r="H94" s="434"/>
      <c r="I94" s="434"/>
      <c r="J94" s="434"/>
      <c r="K94" s="434"/>
      <c r="L94" s="435"/>
      <c r="M94" s="256"/>
      <c r="N94" s="243"/>
    </row>
    <row r="95" spans="1:14" x14ac:dyDescent="0.25">
      <c r="A95" s="304" t="str">
        <f t="shared" si="2"/>
        <v/>
      </c>
      <c r="B95" s="431"/>
      <c r="C95" s="432"/>
      <c r="D95" s="432"/>
      <c r="E95" s="432"/>
      <c r="F95" s="432"/>
      <c r="G95" s="433"/>
      <c r="H95" s="434"/>
      <c r="I95" s="434"/>
      <c r="J95" s="434"/>
      <c r="K95" s="434"/>
      <c r="L95" s="435"/>
      <c r="M95" s="256"/>
      <c r="N95" s="243"/>
    </row>
    <row r="96" spans="1:14" x14ac:dyDescent="0.25">
      <c r="A96" s="304" t="str">
        <f t="shared" si="2"/>
        <v/>
      </c>
      <c r="B96" s="431"/>
      <c r="C96" s="432"/>
      <c r="D96" s="432"/>
      <c r="E96" s="432"/>
      <c r="F96" s="432"/>
      <c r="G96" s="433"/>
      <c r="H96" s="434"/>
      <c r="I96" s="434"/>
      <c r="J96" s="434"/>
      <c r="K96" s="434"/>
      <c r="L96" s="435"/>
      <c r="M96" s="256"/>
      <c r="N96" s="243"/>
    </row>
    <row r="97" spans="1:14" x14ac:dyDescent="0.25">
      <c r="A97" s="304" t="str">
        <f t="shared" si="2"/>
        <v/>
      </c>
      <c r="B97" s="431"/>
      <c r="C97" s="432"/>
      <c r="D97" s="432"/>
      <c r="E97" s="432"/>
      <c r="F97" s="432"/>
      <c r="G97" s="433"/>
      <c r="H97" s="434"/>
      <c r="I97" s="434"/>
      <c r="J97" s="434"/>
      <c r="K97" s="434"/>
      <c r="L97" s="435"/>
      <c r="M97" s="256"/>
      <c r="N97" s="243"/>
    </row>
    <row r="98" spans="1:14" x14ac:dyDescent="0.25">
      <c r="A98" s="304" t="str">
        <f t="shared" si="2"/>
        <v/>
      </c>
      <c r="B98" s="431"/>
      <c r="C98" s="432"/>
      <c r="D98" s="432"/>
      <c r="E98" s="432"/>
      <c r="F98" s="432"/>
      <c r="G98" s="433"/>
      <c r="H98" s="434"/>
      <c r="I98" s="434"/>
      <c r="J98" s="434"/>
      <c r="K98" s="434"/>
      <c r="L98" s="435"/>
      <c r="M98" s="256"/>
      <c r="N98" s="243"/>
    </row>
    <row r="99" spans="1:14" x14ac:dyDescent="0.25">
      <c r="A99" s="304" t="str">
        <f t="shared" si="2"/>
        <v/>
      </c>
      <c r="B99" s="431"/>
      <c r="C99" s="432"/>
      <c r="D99" s="432"/>
      <c r="E99" s="432"/>
      <c r="F99" s="432"/>
      <c r="G99" s="433"/>
      <c r="H99" s="434"/>
      <c r="I99" s="434"/>
      <c r="J99" s="434"/>
      <c r="K99" s="434"/>
      <c r="L99" s="435"/>
      <c r="M99" s="256"/>
      <c r="N99" s="243"/>
    </row>
    <row r="100" spans="1:14" x14ac:dyDescent="0.25">
      <c r="A100" s="304" t="str">
        <f t="shared" si="2"/>
        <v/>
      </c>
      <c r="B100" s="431"/>
      <c r="C100" s="432"/>
      <c r="D100" s="432"/>
      <c r="E100" s="432"/>
      <c r="F100" s="432"/>
      <c r="G100" s="433"/>
      <c r="H100" s="434"/>
      <c r="I100" s="434"/>
      <c r="J100" s="434"/>
      <c r="K100" s="434"/>
      <c r="L100" s="435"/>
      <c r="M100" s="256"/>
      <c r="N100" s="243"/>
    </row>
    <row r="101" spans="1:14" x14ac:dyDescent="0.25">
      <c r="A101" s="304" t="str">
        <f t="shared" si="2"/>
        <v/>
      </c>
      <c r="B101" s="431"/>
      <c r="C101" s="432"/>
      <c r="D101" s="432"/>
      <c r="E101" s="432"/>
      <c r="F101" s="432"/>
      <c r="G101" s="433"/>
      <c r="H101" s="434"/>
      <c r="I101" s="434"/>
      <c r="J101" s="434"/>
      <c r="K101" s="434"/>
      <c r="L101" s="435"/>
      <c r="M101" s="256"/>
      <c r="N101" s="243"/>
    </row>
    <row r="102" spans="1:14" x14ac:dyDescent="0.25">
      <c r="A102" s="304" t="str">
        <f t="shared" si="2"/>
        <v/>
      </c>
      <c r="B102" s="431"/>
      <c r="C102" s="432"/>
      <c r="D102" s="432"/>
      <c r="E102" s="432"/>
      <c r="F102" s="432"/>
      <c r="G102" s="433"/>
      <c r="H102" s="434"/>
      <c r="I102" s="434"/>
      <c r="J102" s="434"/>
      <c r="K102" s="434"/>
      <c r="L102" s="435"/>
      <c r="M102" s="256"/>
      <c r="N102" s="243"/>
    </row>
    <row r="103" spans="1:14" x14ac:dyDescent="0.25">
      <c r="A103" s="304" t="str">
        <f t="shared" si="2"/>
        <v/>
      </c>
      <c r="B103" s="431"/>
      <c r="C103" s="432"/>
      <c r="D103" s="432"/>
      <c r="E103" s="432"/>
      <c r="F103" s="432"/>
      <c r="G103" s="433"/>
      <c r="H103" s="434"/>
      <c r="I103" s="434"/>
      <c r="J103" s="434"/>
      <c r="K103" s="434"/>
      <c r="L103" s="435"/>
      <c r="M103" s="256"/>
      <c r="N103" s="243"/>
    </row>
    <row r="104" spans="1:14" x14ac:dyDescent="0.25">
      <c r="A104" s="304" t="str">
        <f t="shared" si="2"/>
        <v/>
      </c>
      <c r="B104" s="431"/>
      <c r="C104" s="432"/>
      <c r="D104" s="432"/>
      <c r="E104" s="432"/>
      <c r="F104" s="432"/>
      <c r="G104" s="433"/>
      <c r="H104" s="434"/>
      <c r="I104" s="434"/>
      <c r="J104" s="434"/>
      <c r="K104" s="434"/>
      <c r="L104" s="435"/>
      <c r="M104" s="256"/>
      <c r="N104" s="243"/>
    </row>
    <row r="105" spans="1:14" x14ac:dyDescent="0.25">
      <c r="A105" s="304" t="str">
        <f t="shared" si="2"/>
        <v/>
      </c>
      <c r="B105" s="431"/>
      <c r="C105" s="432"/>
      <c r="D105" s="432"/>
      <c r="E105" s="432"/>
      <c r="F105" s="432"/>
      <c r="G105" s="433"/>
      <c r="H105" s="434"/>
      <c r="I105" s="434"/>
      <c r="J105" s="434"/>
      <c r="K105" s="434"/>
      <c r="L105" s="435"/>
      <c r="M105" s="256"/>
      <c r="N105" s="243"/>
    </row>
    <row r="106" spans="1:14" x14ac:dyDescent="0.25">
      <c r="A106" s="304" t="str">
        <f t="shared" si="2"/>
        <v/>
      </c>
      <c r="B106" s="431"/>
      <c r="C106" s="432"/>
      <c r="D106" s="432"/>
      <c r="E106" s="432"/>
      <c r="F106" s="432"/>
      <c r="G106" s="433"/>
      <c r="H106" s="434"/>
      <c r="I106" s="434"/>
      <c r="J106" s="434"/>
      <c r="K106" s="434"/>
      <c r="L106" s="435"/>
      <c r="M106" s="256"/>
      <c r="N106" s="243"/>
    </row>
    <row r="107" spans="1:14" x14ac:dyDescent="0.25">
      <c r="A107" s="304" t="str">
        <f t="shared" si="2"/>
        <v/>
      </c>
      <c r="B107" s="431"/>
      <c r="C107" s="432"/>
      <c r="D107" s="432"/>
      <c r="E107" s="432"/>
      <c r="F107" s="432"/>
      <c r="G107" s="433"/>
      <c r="H107" s="434"/>
      <c r="I107" s="434"/>
      <c r="J107" s="434"/>
      <c r="K107" s="434"/>
      <c r="L107" s="435"/>
      <c r="M107" s="256"/>
      <c r="N107" s="243"/>
    </row>
    <row r="108" spans="1:14" x14ac:dyDescent="0.25">
      <c r="A108" s="304" t="str">
        <f t="shared" si="2"/>
        <v/>
      </c>
      <c r="B108" s="431"/>
      <c r="C108" s="432"/>
      <c r="D108" s="432"/>
      <c r="E108" s="432"/>
      <c r="F108" s="432"/>
      <c r="G108" s="433"/>
      <c r="H108" s="434"/>
      <c r="I108" s="434"/>
      <c r="J108" s="434"/>
      <c r="K108" s="434"/>
      <c r="L108" s="435"/>
      <c r="M108" s="256"/>
      <c r="N108" s="243"/>
    </row>
    <row r="109" spans="1:14" x14ac:dyDescent="0.25">
      <c r="A109" s="304" t="str">
        <f t="shared" si="2"/>
        <v/>
      </c>
      <c r="B109" s="431"/>
      <c r="C109" s="432"/>
      <c r="D109" s="432"/>
      <c r="E109" s="432"/>
      <c r="F109" s="432"/>
      <c r="G109" s="433"/>
      <c r="H109" s="434"/>
      <c r="I109" s="434"/>
      <c r="J109" s="434"/>
      <c r="K109" s="434"/>
      <c r="L109" s="435"/>
      <c r="M109" s="256"/>
      <c r="N109" s="243"/>
    </row>
    <row r="110" spans="1:14" x14ac:dyDescent="0.25">
      <c r="A110" s="304" t="str">
        <f t="shared" si="2"/>
        <v/>
      </c>
      <c r="B110" s="431"/>
      <c r="C110" s="432"/>
      <c r="D110" s="432"/>
      <c r="E110" s="432"/>
      <c r="F110" s="432"/>
      <c r="G110" s="433"/>
      <c r="H110" s="434"/>
      <c r="I110" s="434"/>
      <c r="J110" s="434"/>
      <c r="K110" s="434"/>
      <c r="L110" s="435"/>
      <c r="M110" s="256"/>
      <c r="N110" s="243"/>
    </row>
    <row r="111" spans="1:14" x14ac:dyDescent="0.25">
      <c r="A111" s="304" t="str">
        <f t="shared" si="2"/>
        <v/>
      </c>
      <c r="B111" s="431"/>
      <c r="C111" s="432"/>
      <c r="D111" s="432"/>
      <c r="E111" s="432"/>
      <c r="F111" s="432"/>
      <c r="G111" s="433"/>
      <c r="H111" s="434"/>
      <c r="I111" s="434"/>
      <c r="J111" s="434"/>
      <c r="K111" s="434"/>
      <c r="L111" s="435"/>
      <c r="M111" s="256"/>
      <c r="N111" s="243"/>
    </row>
    <row r="112" spans="1:14" x14ac:dyDescent="0.25">
      <c r="A112" s="304" t="str">
        <f t="shared" si="2"/>
        <v/>
      </c>
      <c r="B112" s="431"/>
      <c r="C112" s="432"/>
      <c r="D112" s="432"/>
      <c r="E112" s="432"/>
      <c r="F112" s="432"/>
      <c r="G112" s="433"/>
      <c r="H112" s="434"/>
      <c r="I112" s="434"/>
      <c r="J112" s="434"/>
      <c r="K112" s="434"/>
      <c r="L112" s="435"/>
      <c r="M112" s="256"/>
      <c r="N112" s="243"/>
    </row>
    <row r="113" spans="1:14" x14ac:dyDescent="0.25">
      <c r="A113" s="304" t="str">
        <f t="shared" si="2"/>
        <v/>
      </c>
      <c r="B113" s="431"/>
      <c r="C113" s="432"/>
      <c r="D113" s="432"/>
      <c r="E113" s="432"/>
      <c r="F113" s="432"/>
      <c r="G113" s="433"/>
      <c r="H113" s="434"/>
      <c r="I113" s="434"/>
      <c r="J113" s="434"/>
      <c r="K113" s="434"/>
      <c r="L113" s="435"/>
      <c r="M113" s="256"/>
      <c r="N113" s="243"/>
    </row>
    <row r="114" spans="1:14" x14ac:dyDescent="0.25">
      <c r="A114" s="304" t="str">
        <f t="shared" si="2"/>
        <v/>
      </c>
      <c r="B114" s="431"/>
      <c r="C114" s="432"/>
      <c r="D114" s="432"/>
      <c r="E114" s="432"/>
      <c r="F114" s="432"/>
      <c r="G114" s="433"/>
      <c r="H114" s="434"/>
      <c r="I114" s="434"/>
      <c r="J114" s="434"/>
      <c r="K114" s="434"/>
      <c r="L114" s="435"/>
      <c r="M114" s="256"/>
      <c r="N114" s="243"/>
    </row>
    <row r="115" spans="1:14" x14ac:dyDescent="0.25">
      <c r="A115" s="304" t="str">
        <f t="shared" si="2"/>
        <v/>
      </c>
      <c r="B115" s="431"/>
      <c r="C115" s="432"/>
      <c r="D115" s="432"/>
      <c r="E115" s="432"/>
      <c r="F115" s="432"/>
      <c r="G115" s="433"/>
      <c r="H115" s="434"/>
      <c r="I115" s="434"/>
      <c r="J115" s="434"/>
      <c r="K115" s="434"/>
      <c r="L115" s="435"/>
      <c r="M115" s="256"/>
      <c r="N115" s="243"/>
    </row>
    <row r="116" spans="1:14" x14ac:dyDescent="0.25">
      <c r="A116" s="304" t="str">
        <f t="shared" si="2"/>
        <v/>
      </c>
      <c r="B116" s="431"/>
      <c r="C116" s="432"/>
      <c r="D116" s="432"/>
      <c r="E116" s="432"/>
      <c r="F116" s="432"/>
      <c r="G116" s="433"/>
      <c r="H116" s="434"/>
      <c r="I116" s="434"/>
      <c r="J116" s="434"/>
      <c r="K116" s="434"/>
      <c r="L116" s="435"/>
      <c r="M116" s="256"/>
      <c r="N116" s="243"/>
    </row>
    <row r="117" spans="1:14" x14ac:dyDescent="0.25">
      <c r="A117" s="304" t="str">
        <f t="shared" si="2"/>
        <v/>
      </c>
      <c r="B117" s="431"/>
      <c r="C117" s="432"/>
      <c r="D117" s="432"/>
      <c r="E117" s="432"/>
      <c r="F117" s="432"/>
      <c r="G117" s="433"/>
      <c r="H117" s="434"/>
      <c r="I117" s="434"/>
      <c r="J117" s="434"/>
      <c r="K117" s="434"/>
      <c r="L117" s="435"/>
      <c r="M117" s="256"/>
      <c r="N117" s="243"/>
    </row>
    <row r="118" spans="1:14" x14ac:dyDescent="0.25">
      <c r="A118" s="304" t="str">
        <f t="shared" si="2"/>
        <v/>
      </c>
      <c r="B118" s="431"/>
      <c r="C118" s="432"/>
      <c r="D118" s="432"/>
      <c r="E118" s="432"/>
      <c r="F118" s="432"/>
      <c r="G118" s="433"/>
      <c r="H118" s="434"/>
      <c r="I118" s="434"/>
      <c r="J118" s="434"/>
      <c r="K118" s="434"/>
      <c r="L118" s="435"/>
      <c r="M118" s="256"/>
      <c r="N118" s="243"/>
    </row>
    <row r="119" spans="1:14" x14ac:dyDescent="0.25">
      <c r="A119" s="304" t="str">
        <f t="shared" si="2"/>
        <v/>
      </c>
      <c r="B119" s="431"/>
      <c r="C119" s="432"/>
      <c r="D119" s="432"/>
      <c r="E119" s="432"/>
      <c r="F119" s="432"/>
      <c r="G119" s="433"/>
      <c r="H119" s="434"/>
      <c r="I119" s="434"/>
      <c r="J119" s="434"/>
      <c r="K119" s="434"/>
      <c r="L119" s="435"/>
      <c r="M119" s="256"/>
      <c r="N119" s="243"/>
    </row>
    <row r="120" spans="1:14" x14ac:dyDescent="0.25">
      <c r="A120" s="304" t="str">
        <f t="shared" si="2"/>
        <v/>
      </c>
      <c r="B120" s="431"/>
      <c r="C120" s="432"/>
      <c r="D120" s="432"/>
      <c r="E120" s="432"/>
      <c r="F120" s="432"/>
      <c r="G120" s="433"/>
      <c r="H120" s="434"/>
      <c r="I120" s="434"/>
      <c r="J120" s="434"/>
      <c r="K120" s="434"/>
      <c r="L120" s="435"/>
      <c r="M120" s="256"/>
      <c r="N120" s="243"/>
    </row>
    <row r="121" spans="1:14" x14ac:dyDescent="0.25">
      <c r="A121" s="304" t="str">
        <f t="shared" si="2"/>
        <v/>
      </c>
      <c r="B121" s="431"/>
      <c r="C121" s="432"/>
      <c r="D121" s="432"/>
      <c r="E121" s="432"/>
      <c r="F121" s="432"/>
      <c r="G121" s="433"/>
      <c r="H121" s="434"/>
      <c r="I121" s="434"/>
      <c r="J121" s="434"/>
      <c r="K121" s="434"/>
      <c r="L121" s="435"/>
      <c r="M121" s="256"/>
      <c r="N121" s="243"/>
    </row>
    <row r="122" spans="1:14" x14ac:dyDescent="0.25">
      <c r="A122" s="304" t="str">
        <f t="shared" si="2"/>
        <v/>
      </c>
      <c r="B122" s="431"/>
      <c r="C122" s="432"/>
      <c r="D122" s="432"/>
      <c r="E122" s="432"/>
      <c r="F122" s="432"/>
      <c r="G122" s="433"/>
      <c r="H122" s="434"/>
      <c r="I122" s="434"/>
      <c r="J122" s="434"/>
      <c r="K122" s="434"/>
      <c r="L122" s="435"/>
      <c r="M122" s="256"/>
      <c r="N122" s="243"/>
    </row>
    <row r="123" spans="1:14" x14ac:dyDescent="0.25">
      <c r="A123" s="304" t="str">
        <f t="shared" si="2"/>
        <v/>
      </c>
      <c r="B123" s="431"/>
      <c r="C123" s="432"/>
      <c r="D123" s="432"/>
      <c r="E123" s="432"/>
      <c r="F123" s="432"/>
      <c r="G123" s="433"/>
      <c r="H123" s="434"/>
      <c r="I123" s="434"/>
      <c r="J123" s="434"/>
      <c r="K123" s="434"/>
      <c r="L123" s="435"/>
      <c r="M123" s="256"/>
      <c r="N123" s="243"/>
    </row>
    <row r="124" spans="1:14" x14ac:dyDescent="0.25">
      <c r="A124" s="304" t="str">
        <f t="shared" si="2"/>
        <v/>
      </c>
      <c r="B124" s="431"/>
      <c r="C124" s="432"/>
      <c r="D124" s="432"/>
      <c r="E124" s="432"/>
      <c r="F124" s="432"/>
      <c r="G124" s="433"/>
      <c r="H124" s="434"/>
      <c r="I124" s="434"/>
      <c r="J124" s="434"/>
      <c r="K124" s="434"/>
      <c r="L124" s="435"/>
      <c r="M124" s="256"/>
      <c r="N124" s="243"/>
    </row>
    <row r="125" spans="1:14" x14ac:dyDescent="0.25">
      <c r="A125" s="304" t="str">
        <f t="shared" si="2"/>
        <v/>
      </c>
      <c r="B125" s="431"/>
      <c r="C125" s="432"/>
      <c r="D125" s="432"/>
      <c r="E125" s="432"/>
      <c r="F125" s="432"/>
      <c r="G125" s="433"/>
      <c r="H125" s="434"/>
      <c r="I125" s="434"/>
      <c r="J125" s="434"/>
      <c r="K125" s="434"/>
      <c r="L125" s="435"/>
      <c r="M125" s="256"/>
      <c r="N125" s="243"/>
    </row>
    <row r="126" spans="1:14" x14ac:dyDescent="0.25">
      <c r="A126" s="304" t="str">
        <f t="shared" si="2"/>
        <v/>
      </c>
      <c r="B126" s="431"/>
      <c r="C126" s="432"/>
      <c r="D126" s="432"/>
      <c r="E126" s="432"/>
      <c r="F126" s="432"/>
      <c r="G126" s="433"/>
      <c r="H126" s="434"/>
      <c r="I126" s="434"/>
      <c r="J126" s="434"/>
      <c r="K126" s="434"/>
      <c r="L126" s="435"/>
      <c r="M126" s="256"/>
      <c r="N126" s="243"/>
    </row>
    <row r="127" spans="1:14" x14ac:dyDescent="0.25">
      <c r="A127" s="304" t="str">
        <f t="shared" si="2"/>
        <v/>
      </c>
      <c r="B127" s="431"/>
      <c r="C127" s="432"/>
      <c r="D127" s="432"/>
      <c r="E127" s="432"/>
      <c r="F127" s="432"/>
      <c r="G127" s="433"/>
      <c r="H127" s="434"/>
      <c r="I127" s="434"/>
      <c r="J127" s="434"/>
      <c r="K127" s="434"/>
      <c r="L127" s="435"/>
      <c r="M127" s="256"/>
      <c r="N127" s="243"/>
    </row>
    <row r="128" spans="1:14" x14ac:dyDescent="0.25">
      <c r="A128" s="304" t="str">
        <f t="shared" si="2"/>
        <v/>
      </c>
      <c r="B128" s="431"/>
      <c r="C128" s="432"/>
      <c r="D128" s="432"/>
      <c r="E128" s="432"/>
      <c r="F128" s="432"/>
      <c r="G128" s="433"/>
      <c r="H128" s="434"/>
      <c r="I128" s="434"/>
      <c r="J128" s="434"/>
      <c r="K128" s="434"/>
      <c r="L128" s="435"/>
      <c r="M128" s="256"/>
      <c r="N128" s="243"/>
    </row>
    <row r="129" spans="1:14" x14ac:dyDescent="0.25">
      <c r="A129" s="304" t="str">
        <f t="shared" si="2"/>
        <v/>
      </c>
      <c r="B129" s="431"/>
      <c r="C129" s="432"/>
      <c r="D129" s="432"/>
      <c r="E129" s="432"/>
      <c r="F129" s="432"/>
      <c r="G129" s="433"/>
      <c r="H129" s="434"/>
      <c r="I129" s="434"/>
      <c r="J129" s="434"/>
      <c r="K129" s="434"/>
      <c r="L129" s="435"/>
      <c r="M129" s="256"/>
      <c r="N129" s="243"/>
    </row>
    <row r="130" spans="1:14" x14ac:dyDescent="0.25">
      <c r="A130" s="304" t="str">
        <f t="shared" si="2"/>
        <v/>
      </c>
      <c r="B130" s="431"/>
      <c r="C130" s="432"/>
      <c r="D130" s="432"/>
      <c r="E130" s="432"/>
      <c r="F130" s="432"/>
      <c r="G130" s="433"/>
      <c r="H130" s="434"/>
      <c r="I130" s="434"/>
      <c r="J130" s="434"/>
      <c r="K130" s="434"/>
      <c r="L130" s="435"/>
      <c r="M130" s="256"/>
      <c r="N130" s="243"/>
    </row>
    <row r="131" spans="1:14" x14ac:dyDescent="0.25">
      <c r="A131" s="304" t="str">
        <f t="shared" si="2"/>
        <v/>
      </c>
      <c r="B131" s="431"/>
      <c r="C131" s="432"/>
      <c r="D131" s="432"/>
      <c r="E131" s="432"/>
      <c r="F131" s="432"/>
      <c r="G131" s="433"/>
      <c r="H131" s="434"/>
      <c r="I131" s="434"/>
      <c r="J131" s="434"/>
      <c r="K131" s="434"/>
      <c r="L131" s="435"/>
      <c r="M131" s="256"/>
      <c r="N131" s="243"/>
    </row>
    <row r="132" spans="1:14" x14ac:dyDescent="0.25">
      <c r="A132" s="304" t="str">
        <f t="shared" si="2"/>
        <v/>
      </c>
      <c r="B132" s="431"/>
      <c r="C132" s="432"/>
      <c r="D132" s="432"/>
      <c r="E132" s="432"/>
      <c r="F132" s="432"/>
      <c r="G132" s="433"/>
      <c r="H132" s="434"/>
      <c r="I132" s="434"/>
      <c r="J132" s="434"/>
      <c r="K132" s="434"/>
      <c r="L132" s="435"/>
      <c r="M132" s="256"/>
      <c r="N132" s="243"/>
    </row>
    <row r="133" spans="1:14" x14ac:dyDescent="0.25">
      <c r="A133" s="304" t="str">
        <f t="shared" si="2"/>
        <v/>
      </c>
      <c r="B133" s="431"/>
      <c r="C133" s="432"/>
      <c r="D133" s="432"/>
      <c r="E133" s="432"/>
      <c r="F133" s="432"/>
      <c r="G133" s="433"/>
      <c r="H133" s="434"/>
      <c r="I133" s="434"/>
      <c r="J133" s="434"/>
      <c r="K133" s="434"/>
      <c r="L133" s="435"/>
      <c r="M133" s="256"/>
      <c r="N133" s="243"/>
    </row>
    <row r="134" spans="1:14" x14ac:dyDescent="0.25">
      <c r="A134" s="304" t="str">
        <f t="shared" si="2"/>
        <v/>
      </c>
      <c r="B134" s="431"/>
      <c r="C134" s="432"/>
      <c r="D134" s="432"/>
      <c r="E134" s="432"/>
      <c r="F134" s="432"/>
      <c r="G134" s="433"/>
      <c r="H134" s="434"/>
      <c r="I134" s="434"/>
      <c r="J134" s="434"/>
      <c r="K134" s="434"/>
      <c r="L134" s="435"/>
      <c r="M134" s="256"/>
      <c r="N134" s="243"/>
    </row>
    <row r="135" spans="1:14" x14ac:dyDescent="0.25">
      <c r="A135" s="304" t="str">
        <f t="shared" si="2"/>
        <v/>
      </c>
      <c r="B135" s="431"/>
      <c r="C135" s="432"/>
      <c r="D135" s="432"/>
      <c r="E135" s="432"/>
      <c r="F135" s="432"/>
      <c r="G135" s="433"/>
      <c r="H135" s="434"/>
      <c r="I135" s="434"/>
      <c r="J135" s="434"/>
      <c r="K135" s="434"/>
      <c r="L135" s="435"/>
      <c r="M135" s="256"/>
      <c r="N135" s="243"/>
    </row>
    <row r="136" spans="1:14" x14ac:dyDescent="0.25">
      <c r="A136" s="304" t="str">
        <f t="shared" si="2"/>
        <v/>
      </c>
      <c r="B136" s="431"/>
      <c r="C136" s="432"/>
      <c r="D136" s="432"/>
      <c r="E136" s="432"/>
      <c r="F136" s="432"/>
      <c r="G136" s="433"/>
      <c r="H136" s="434"/>
      <c r="I136" s="434"/>
      <c r="J136" s="434"/>
      <c r="K136" s="434"/>
      <c r="L136" s="435"/>
      <c r="M136" s="256"/>
      <c r="N136" s="243"/>
    </row>
    <row r="137" spans="1:14" x14ac:dyDescent="0.25">
      <c r="A137" s="304" t="str">
        <f t="shared" si="2"/>
        <v/>
      </c>
      <c r="B137" s="431"/>
      <c r="C137" s="432"/>
      <c r="D137" s="432"/>
      <c r="E137" s="432"/>
      <c r="F137" s="432"/>
      <c r="G137" s="433"/>
      <c r="H137" s="434"/>
      <c r="I137" s="434"/>
      <c r="J137" s="434"/>
      <c r="K137" s="434"/>
      <c r="L137" s="435"/>
      <c r="M137" s="256"/>
      <c r="N137" s="243"/>
    </row>
    <row r="138" spans="1:14" x14ac:dyDescent="0.25">
      <c r="A138" s="304" t="str">
        <f t="shared" si="2"/>
        <v/>
      </c>
      <c r="B138" s="431"/>
      <c r="C138" s="432"/>
      <c r="D138" s="432"/>
      <c r="E138" s="432"/>
      <c r="F138" s="432"/>
      <c r="G138" s="433"/>
      <c r="H138" s="434"/>
      <c r="I138" s="434"/>
      <c r="J138" s="434"/>
      <c r="K138" s="434"/>
      <c r="L138" s="435"/>
      <c r="M138" s="256"/>
      <c r="N138" s="243"/>
    </row>
    <row r="139" spans="1:14" x14ac:dyDescent="0.25">
      <c r="A139" s="304" t="str">
        <f t="shared" si="2"/>
        <v/>
      </c>
      <c r="B139" s="431"/>
      <c r="C139" s="432"/>
      <c r="D139" s="432"/>
      <c r="E139" s="432"/>
      <c r="F139" s="432"/>
      <c r="G139" s="433"/>
      <c r="H139" s="434"/>
      <c r="I139" s="434"/>
      <c r="J139" s="434"/>
      <c r="K139" s="434"/>
      <c r="L139" s="435"/>
      <c r="M139" s="256"/>
      <c r="N139" s="243"/>
    </row>
    <row r="140" spans="1:14" x14ac:dyDescent="0.25">
      <c r="A140" s="304" t="str">
        <f t="shared" si="2"/>
        <v/>
      </c>
      <c r="B140" s="431"/>
      <c r="C140" s="432"/>
      <c r="D140" s="432"/>
      <c r="E140" s="432"/>
      <c r="F140" s="432"/>
      <c r="G140" s="433"/>
      <c r="H140" s="434"/>
      <c r="I140" s="434"/>
      <c r="J140" s="434"/>
      <c r="K140" s="434"/>
      <c r="L140" s="435"/>
      <c r="M140" s="256"/>
      <c r="N140" s="243"/>
    </row>
    <row r="141" spans="1:14" x14ac:dyDescent="0.25">
      <c r="A141" s="304" t="str">
        <f t="shared" si="2"/>
        <v/>
      </c>
      <c r="B141" s="431"/>
      <c r="C141" s="432"/>
      <c r="D141" s="432"/>
      <c r="E141" s="432"/>
      <c r="F141" s="432"/>
      <c r="G141" s="433"/>
      <c r="H141" s="434"/>
      <c r="I141" s="434"/>
      <c r="J141" s="434"/>
      <c r="K141" s="434"/>
      <c r="L141" s="435"/>
      <c r="M141" s="256"/>
      <c r="N141" s="243"/>
    </row>
    <row r="142" spans="1:14" x14ac:dyDescent="0.25">
      <c r="A142" s="304" t="str">
        <f t="shared" ref="A142:A205" si="3">IF(COUNTA(B142:L142)&gt;0,ROW()-ROW($A$13),"")</f>
        <v/>
      </c>
      <c r="B142" s="431"/>
      <c r="C142" s="432"/>
      <c r="D142" s="432"/>
      <c r="E142" s="432"/>
      <c r="F142" s="432"/>
      <c r="G142" s="433"/>
      <c r="H142" s="434"/>
      <c r="I142" s="434"/>
      <c r="J142" s="434"/>
      <c r="K142" s="434"/>
      <c r="L142" s="435"/>
      <c r="M142" s="256"/>
      <c r="N142" s="243"/>
    </row>
    <row r="143" spans="1:14" x14ac:dyDescent="0.25">
      <c r="A143" s="304" t="str">
        <f t="shared" si="3"/>
        <v/>
      </c>
      <c r="B143" s="431"/>
      <c r="C143" s="432"/>
      <c r="D143" s="432"/>
      <c r="E143" s="432"/>
      <c r="F143" s="432"/>
      <c r="G143" s="433"/>
      <c r="H143" s="434"/>
      <c r="I143" s="434"/>
      <c r="J143" s="434"/>
      <c r="K143" s="434"/>
      <c r="L143" s="435"/>
      <c r="M143" s="256"/>
      <c r="N143" s="243"/>
    </row>
    <row r="144" spans="1:14" x14ac:dyDescent="0.25">
      <c r="A144" s="304" t="str">
        <f t="shared" si="3"/>
        <v/>
      </c>
      <c r="B144" s="431"/>
      <c r="C144" s="432"/>
      <c r="D144" s="432"/>
      <c r="E144" s="432"/>
      <c r="F144" s="432"/>
      <c r="G144" s="433"/>
      <c r="H144" s="434"/>
      <c r="I144" s="434"/>
      <c r="J144" s="434"/>
      <c r="K144" s="434"/>
      <c r="L144" s="435"/>
      <c r="M144" s="256"/>
      <c r="N144" s="243"/>
    </row>
    <row r="145" spans="1:14" x14ac:dyDescent="0.25">
      <c r="A145" s="304" t="str">
        <f t="shared" si="3"/>
        <v/>
      </c>
      <c r="B145" s="431"/>
      <c r="C145" s="432"/>
      <c r="D145" s="432"/>
      <c r="E145" s="432"/>
      <c r="F145" s="432"/>
      <c r="G145" s="433"/>
      <c r="H145" s="434"/>
      <c r="I145" s="434"/>
      <c r="J145" s="434"/>
      <c r="K145" s="434"/>
      <c r="L145" s="435"/>
      <c r="M145" s="256"/>
      <c r="N145" s="243"/>
    </row>
    <row r="146" spans="1:14" x14ac:dyDescent="0.25">
      <c r="A146" s="304" t="str">
        <f t="shared" si="3"/>
        <v/>
      </c>
      <c r="B146" s="431"/>
      <c r="C146" s="432"/>
      <c r="D146" s="432"/>
      <c r="E146" s="432"/>
      <c r="F146" s="432"/>
      <c r="G146" s="433"/>
      <c r="H146" s="434"/>
      <c r="I146" s="434"/>
      <c r="J146" s="434"/>
      <c r="K146" s="434"/>
      <c r="L146" s="435"/>
      <c r="M146" s="256"/>
      <c r="N146" s="243"/>
    </row>
    <row r="147" spans="1:14" x14ac:dyDescent="0.25">
      <c r="A147" s="304" t="str">
        <f t="shared" si="3"/>
        <v/>
      </c>
      <c r="B147" s="431"/>
      <c r="C147" s="432"/>
      <c r="D147" s="432"/>
      <c r="E147" s="432"/>
      <c r="F147" s="432"/>
      <c r="G147" s="433"/>
      <c r="H147" s="434"/>
      <c r="I147" s="434"/>
      <c r="J147" s="434"/>
      <c r="K147" s="434"/>
      <c r="L147" s="435"/>
      <c r="M147" s="256"/>
      <c r="N147" s="243"/>
    </row>
    <row r="148" spans="1:14" x14ac:dyDescent="0.25">
      <c r="A148" s="304" t="str">
        <f t="shared" si="3"/>
        <v/>
      </c>
      <c r="B148" s="431"/>
      <c r="C148" s="432"/>
      <c r="D148" s="432"/>
      <c r="E148" s="432"/>
      <c r="F148" s="432"/>
      <c r="G148" s="433"/>
      <c r="H148" s="434"/>
      <c r="I148" s="434"/>
      <c r="J148" s="434"/>
      <c r="K148" s="434"/>
      <c r="L148" s="435"/>
      <c r="M148" s="256"/>
      <c r="N148" s="243"/>
    </row>
    <row r="149" spans="1:14" x14ac:dyDescent="0.25">
      <c r="A149" s="304" t="str">
        <f t="shared" si="3"/>
        <v/>
      </c>
      <c r="B149" s="431"/>
      <c r="C149" s="432"/>
      <c r="D149" s="432"/>
      <c r="E149" s="432"/>
      <c r="F149" s="432"/>
      <c r="G149" s="433"/>
      <c r="H149" s="434"/>
      <c r="I149" s="434"/>
      <c r="J149" s="434"/>
      <c r="K149" s="434"/>
      <c r="L149" s="435"/>
      <c r="M149" s="256"/>
      <c r="N149" s="243"/>
    </row>
    <row r="150" spans="1:14" x14ac:dyDescent="0.25">
      <c r="A150" s="304" t="str">
        <f t="shared" si="3"/>
        <v/>
      </c>
      <c r="B150" s="431"/>
      <c r="C150" s="432"/>
      <c r="D150" s="432"/>
      <c r="E150" s="432"/>
      <c r="F150" s="432"/>
      <c r="G150" s="433"/>
      <c r="H150" s="434"/>
      <c r="I150" s="434"/>
      <c r="J150" s="434"/>
      <c r="K150" s="434"/>
      <c r="L150" s="435"/>
      <c r="M150" s="256"/>
      <c r="N150" s="243"/>
    </row>
    <row r="151" spans="1:14" x14ac:dyDescent="0.25">
      <c r="A151" s="304" t="str">
        <f t="shared" si="3"/>
        <v/>
      </c>
      <c r="B151" s="431"/>
      <c r="C151" s="432"/>
      <c r="D151" s="432"/>
      <c r="E151" s="432"/>
      <c r="F151" s="432"/>
      <c r="G151" s="433"/>
      <c r="H151" s="434"/>
      <c r="I151" s="434"/>
      <c r="J151" s="434"/>
      <c r="K151" s="434"/>
      <c r="L151" s="435"/>
      <c r="M151" s="256"/>
      <c r="N151" s="243"/>
    </row>
    <row r="152" spans="1:14" x14ac:dyDescent="0.25">
      <c r="A152" s="304" t="str">
        <f t="shared" si="3"/>
        <v/>
      </c>
      <c r="B152" s="431"/>
      <c r="C152" s="432"/>
      <c r="D152" s="432"/>
      <c r="E152" s="432"/>
      <c r="F152" s="432"/>
      <c r="G152" s="433"/>
      <c r="H152" s="434"/>
      <c r="I152" s="434"/>
      <c r="J152" s="434"/>
      <c r="K152" s="434"/>
      <c r="L152" s="435"/>
      <c r="M152" s="256"/>
      <c r="N152" s="243"/>
    </row>
    <row r="153" spans="1:14" x14ac:dyDescent="0.25">
      <c r="A153" s="304" t="str">
        <f t="shared" si="3"/>
        <v/>
      </c>
      <c r="B153" s="431"/>
      <c r="C153" s="432"/>
      <c r="D153" s="432"/>
      <c r="E153" s="432"/>
      <c r="F153" s="432"/>
      <c r="G153" s="433"/>
      <c r="H153" s="434"/>
      <c r="I153" s="434"/>
      <c r="J153" s="434"/>
      <c r="K153" s="434"/>
      <c r="L153" s="435"/>
      <c r="M153" s="256"/>
      <c r="N153" s="243"/>
    </row>
    <row r="154" spans="1:14" x14ac:dyDescent="0.25">
      <c r="A154" s="304" t="str">
        <f t="shared" si="3"/>
        <v/>
      </c>
      <c r="B154" s="431"/>
      <c r="C154" s="432"/>
      <c r="D154" s="432"/>
      <c r="E154" s="432"/>
      <c r="F154" s="432"/>
      <c r="G154" s="433"/>
      <c r="H154" s="434"/>
      <c r="I154" s="434"/>
      <c r="J154" s="434"/>
      <c r="K154" s="434"/>
      <c r="L154" s="435"/>
      <c r="M154" s="256"/>
      <c r="N154" s="243"/>
    </row>
    <row r="155" spans="1:14" x14ac:dyDescent="0.25">
      <c r="A155" s="304" t="str">
        <f t="shared" si="3"/>
        <v/>
      </c>
      <c r="B155" s="431"/>
      <c r="C155" s="432"/>
      <c r="D155" s="432"/>
      <c r="E155" s="432"/>
      <c r="F155" s="432"/>
      <c r="G155" s="433"/>
      <c r="H155" s="434"/>
      <c r="I155" s="434"/>
      <c r="J155" s="434"/>
      <c r="K155" s="434"/>
      <c r="L155" s="435"/>
      <c r="M155" s="256"/>
      <c r="N155" s="243"/>
    </row>
    <row r="156" spans="1:14" x14ac:dyDescent="0.25">
      <c r="A156" s="304" t="str">
        <f t="shared" si="3"/>
        <v/>
      </c>
      <c r="B156" s="431"/>
      <c r="C156" s="432"/>
      <c r="D156" s="432"/>
      <c r="E156" s="432"/>
      <c r="F156" s="432"/>
      <c r="G156" s="433"/>
      <c r="H156" s="434"/>
      <c r="I156" s="434"/>
      <c r="J156" s="434"/>
      <c r="K156" s="434"/>
      <c r="L156" s="435"/>
      <c r="M156" s="256"/>
      <c r="N156" s="243"/>
    </row>
    <row r="157" spans="1:14" x14ac:dyDescent="0.25">
      <c r="A157" s="304" t="str">
        <f t="shared" si="3"/>
        <v/>
      </c>
      <c r="B157" s="431"/>
      <c r="C157" s="432"/>
      <c r="D157" s="432"/>
      <c r="E157" s="432"/>
      <c r="F157" s="432"/>
      <c r="G157" s="433"/>
      <c r="H157" s="434"/>
      <c r="I157" s="434"/>
      <c r="J157" s="434"/>
      <c r="K157" s="434"/>
      <c r="L157" s="435"/>
      <c r="M157" s="256"/>
      <c r="N157" s="243"/>
    </row>
    <row r="158" spans="1:14" x14ac:dyDescent="0.25">
      <c r="A158" s="304" t="str">
        <f t="shared" si="3"/>
        <v/>
      </c>
      <c r="B158" s="431"/>
      <c r="C158" s="432"/>
      <c r="D158" s="432"/>
      <c r="E158" s="432"/>
      <c r="F158" s="432"/>
      <c r="G158" s="433"/>
      <c r="H158" s="434"/>
      <c r="I158" s="434"/>
      <c r="J158" s="434"/>
      <c r="K158" s="434"/>
      <c r="L158" s="435"/>
      <c r="M158" s="256"/>
      <c r="N158" s="243"/>
    </row>
    <row r="159" spans="1:14" x14ac:dyDescent="0.25">
      <c r="A159" s="304" t="str">
        <f t="shared" si="3"/>
        <v/>
      </c>
      <c r="B159" s="431"/>
      <c r="C159" s="432"/>
      <c r="D159" s="432"/>
      <c r="E159" s="432"/>
      <c r="F159" s="432"/>
      <c r="G159" s="433"/>
      <c r="H159" s="434"/>
      <c r="I159" s="434"/>
      <c r="J159" s="434"/>
      <c r="K159" s="434"/>
      <c r="L159" s="435"/>
      <c r="M159" s="256"/>
      <c r="N159" s="243"/>
    </row>
    <row r="160" spans="1:14" x14ac:dyDescent="0.25">
      <c r="A160" s="304" t="str">
        <f t="shared" si="3"/>
        <v/>
      </c>
      <c r="B160" s="431"/>
      <c r="C160" s="432"/>
      <c r="D160" s="432"/>
      <c r="E160" s="432"/>
      <c r="F160" s="432"/>
      <c r="G160" s="433"/>
      <c r="H160" s="434"/>
      <c r="I160" s="434"/>
      <c r="J160" s="434"/>
      <c r="K160" s="434"/>
      <c r="L160" s="435"/>
      <c r="M160" s="256"/>
      <c r="N160" s="243"/>
    </row>
    <row r="161" spans="1:14" x14ac:dyDescent="0.25">
      <c r="A161" s="304" t="str">
        <f t="shared" si="3"/>
        <v/>
      </c>
      <c r="B161" s="431"/>
      <c r="C161" s="432"/>
      <c r="D161" s="432"/>
      <c r="E161" s="432"/>
      <c r="F161" s="432"/>
      <c r="G161" s="433"/>
      <c r="H161" s="434"/>
      <c r="I161" s="434"/>
      <c r="J161" s="434"/>
      <c r="K161" s="434"/>
      <c r="L161" s="435"/>
      <c r="M161" s="256"/>
      <c r="N161" s="243"/>
    </row>
    <row r="162" spans="1:14" x14ac:dyDescent="0.25">
      <c r="A162" s="304" t="str">
        <f t="shared" si="3"/>
        <v/>
      </c>
      <c r="B162" s="431"/>
      <c r="C162" s="432"/>
      <c r="D162" s="432"/>
      <c r="E162" s="432"/>
      <c r="F162" s="432"/>
      <c r="G162" s="433"/>
      <c r="H162" s="434"/>
      <c r="I162" s="434"/>
      <c r="J162" s="434"/>
      <c r="K162" s="434"/>
      <c r="L162" s="435"/>
      <c r="M162" s="256"/>
      <c r="N162" s="243"/>
    </row>
    <row r="163" spans="1:14" x14ac:dyDescent="0.25">
      <c r="A163" s="304" t="str">
        <f t="shared" si="3"/>
        <v/>
      </c>
      <c r="B163" s="431"/>
      <c r="C163" s="432"/>
      <c r="D163" s="432"/>
      <c r="E163" s="432"/>
      <c r="F163" s="432"/>
      <c r="G163" s="433"/>
      <c r="H163" s="434"/>
      <c r="I163" s="434"/>
      <c r="J163" s="434"/>
      <c r="K163" s="434"/>
      <c r="L163" s="435"/>
      <c r="M163" s="256"/>
      <c r="N163" s="243"/>
    </row>
    <row r="164" spans="1:14" x14ac:dyDescent="0.25">
      <c r="A164" s="304" t="str">
        <f t="shared" si="3"/>
        <v/>
      </c>
      <c r="B164" s="431"/>
      <c r="C164" s="432"/>
      <c r="D164" s="432"/>
      <c r="E164" s="432"/>
      <c r="F164" s="432"/>
      <c r="G164" s="433"/>
      <c r="H164" s="434"/>
      <c r="I164" s="434"/>
      <c r="J164" s="434"/>
      <c r="K164" s="434"/>
      <c r="L164" s="435"/>
      <c r="M164" s="256"/>
      <c r="N164" s="243"/>
    </row>
    <row r="165" spans="1:14" x14ac:dyDescent="0.25">
      <c r="A165" s="304" t="str">
        <f t="shared" si="3"/>
        <v/>
      </c>
      <c r="B165" s="431"/>
      <c r="C165" s="432"/>
      <c r="D165" s="432"/>
      <c r="E165" s="432"/>
      <c r="F165" s="432"/>
      <c r="G165" s="433"/>
      <c r="H165" s="434"/>
      <c r="I165" s="434"/>
      <c r="J165" s="434"/>
      <c r="K165" s="434"/>
      <c r="L165" s="435"/>
      <c r="M165" s="256"/>
      <c r="N165" s="243"/>
    </row>
    <row r="166" spans="1:14" x14ac:dyDescent="0.25">
      <c r="A166" s="304" t="str">
        <f t="shared" si="3"/>
        <v/>
      </c>
      <c r="B166" s="431"/>
      <c r="C166" s="432"/>
      <c r="D166" s="432"/>
      <c r="E166" s="432"/>
      <c r="F166" s="432"/>
      <c r="G166" s="433"/>
      <c r="H166" s="434"/>
      <c r="I166" s="434"/>
      <c r="J166" s="434"/>
      <c r="K166" s="434"/>
      <c r="L166" s="435"/>
      <c r="M166" s="256"/>
      <c r="N166" s="243"/>
    </row>
    <row r="167" spans="1:14" x14ac:dyDescent="0.25">
      <c r="A167" s="304" t="str">
        <f t="shared" si="3"/>
        <v/>
      </c>
      <c r="B167" s="431"/>
      <c r="C167" s="432"/>
      <c r="D167" s="432"/>
      <c r="E167" s="432"/>
      <c r="F167" s="432"/>
      <c r="G167" s="433"/>
      <c r="H167" s="434"/>
      <c r="I167" s="434"/>
      <c r="J167" s="434"/>
      <c r="K167" s="434"/>
      <c r="L167" s="435"/>
      <c r="M167" s="256"/>
      <c r="N167" s="243"/>
    </row>
    <row r="168" spans="1:14" x14ac:dyDescent="0.25">
      <c r="A168" s="304" t="str">
        <f t="shared" si="3"/>
        <v/>
      </c>
      <c r="B168" s="431"/>
      <c r="C168" s="432"/>
      <c r="D168" s="432"/>
      <c r="E168" s="432"/>
      <c r="F168" s="432"/>
      <c r="G168" s="433"/>
      <c r="H168" s="434"/>
      <c r="I168" s="434"/>
      <c r="J168" s="434"/>
      <c r="K168" s="434"/>
      <c r="L168" s="435"/>
      <c r="M168" s="256"/>
      <c r="N168" s="243"/>
    </row>
    <row r="169" spans="1:14" x14ac:dyDescent="0.25">
      <c r="A169" s="304" t="str">
        <f t="shared" si="3"/>
        <v/>
      </c>
      <c r="B169" s="431"/>
      <c r="C169" s="432"/>
      <c r="D169" s="432"/>
      <c r="E169" s="432"/>
      <c r="F169" s="432"/>
      <c r="G169" s="433"/>
      <c r="H169" s="434"/>
      <c r="I169" s="434"/>
      <c r="J169" s="434"/>
      <c r="K169" s="434"/>
      <c r="L169" s="435"/>
      <c r="M169" s="256"/>
      <c r="N169" s="243"/>
    </row>
    <row r="170" spans="1:14" x14ac:dyDescent="0.25">
      <c r="A170" s="304" t="str">
        <f t="shared" si="3"/>
        <v/>
      </c>
      <c r="B170" s="431"/>
      <c r="C170" s="432"/>
      <c r="D170" s="432"/>
      <c r="E170" s="432"/>
      <c r="F170" s="432"/>
      <c r="G170" s="433"/>
      <c r="H170" s="434"/>
      <c r="I170" s="434"/>
      <c r="J170" s="434"/>
      <c r="K170" s="434"/>
      <c r="L170" s="435"/>
      <c r="M170" s="256"/>
      <c r="N170" s="243"/>
    </row>
    <row r="171" spans="1:14" x14ac:dyDescent="0.25">
      <c r="A171" s="304" t="str">
        <f t="shared" si="3"/>
        <v/>
      </c>
      <c r="B171" s="431"/>
      <c r="C171" s="432"/>
      <c r="D171" s="432"/>
      <c r="E171" s="432"/>
      <c r="F171" s="432"/>
      <c r="G171" s="433"/>
      <c r="H171" s="434"/>
      <c r="I171" s="434"/>
      <c r="J171" s="434"/>
      <c r="K171" s="434"/>
      <c r="L171" s="435"/>
      <c r="M171" s="256"/>
      <c r="N171" s="243"/>
    </row>
    <row r="172" spans="1:14" x14ac:dyDescent="0.25">
      <c r="A172" s="304" t="str">
        <f t="shared" si="3"/>
        <v/>
      </c>
      <c r="B172" s="431"/>
      <c r="C172" s="432"/>
      <c r="D172" s="432"/>
      <c r="E172" s="432"/>
      <c r="F172" s="432"/>
      <c r="G172" s="433"/>
      <c r="H172" s="434"/>
      <c r="I172" s="434"/>
      <c r="J172" s="434"/>
      <c r="K172" s="434"/>
      <c r="L172" s="435"/>
      <c r="M172" s="256"/>
      <c r="N172" s="243"/>
    </row>
    <row r="173" spans="1:14" x14ac:dyDescent="0.25">
      <c r="A173" s="304" t="str">
        <f t="shared" si="3"/>
        <v/>
      </c>
      <c r="B173" s="431"/>
      <c r="C173" s="432"/>
      <c r="D173" s="432"/>
      <c r="E173" s="432"/>
      <c r="F173" s="432"/>
      <c r="G173" s="433"/>
      <c r="H173" s="434"/>
      <c r="I173" s="434"/>
      <c r="J173" s="434"/>
      <c r="K173" s="434"/>
      <c r="L173" s="435"/>
      <c r="M173" s="256"/>
      <c r="N173" s="243"/>
    </row>
    <row r="174" spans="1:14" x14ac:dyDescent="0.25">
      <c r="A174" s="304" t="str">
        <f t="shared" si="3"/>
        <v/>
      </c>
      <c r="B174" s="431"/>
      <c r="C174" s="432"/>
      <c r="D174" s="432"/>
      <c r="E174" s="432"/>
      <c r="F174" s="432"/>
      <c r="G174" s="433"/>
      <c r="H174" s="434"/>
      <c r="I174" s="434"/>
      <c r="J174" s="434"/>
      <c r="K174" s="434"/>
      <c r="L174" s="435"/>
      <c r="M174" s="256"/>
      <c r="N174" s="243"/>
    </row>
    <row r="175" spans="1:14" x14ac:dyDescent="0.25">
      <c r="A175" s="304" t="str">
        <f t="shared" si="3"/>
        <v/>
      </c>
      <c r="B175" s="431"/>
      <c r="C175" s="432"/>
      <c r="D175" s="432"/>
      <c r="E175" s="432"/>
      <c r="F175" s="432"/>
      <c r="G175" s="433"/>
      <c r="H175" s="434"/>
      <c r="I175" s="434"/>
      <c r="J175" s="434"/>
      <c r="K175" s="434"/>
      <c r="L175" s="435"/>
      <c r="M175" s="256"/>
      <c r="N175" s="243"/>
    </row>
    <row r="176" spans="1:14" x14ac:dyDescent="0.25">
      <c r="A176" s="304" t="str">
        <f t="shared" si="3"/>
        <v/>
      </c>
      <c r="B176" s="431"/>
      <c r="C176" s="432"/>
      <c r="D176" s="432"/>
      <c r="E176" s="432"/>
      <c r="F176" s="432"/>
      <c r="G176" s="433"/>
      <c r="H176" s="434"/>
      <c r="I176" s="434"/>
      <c r="J176" s="434"/>
      <c r="K176" s="434"/>
      <c r="L176" s="435"/>
      <c r="M176" s="256"/>
      <c r="N176" s="243"/>
    </row>
    <row r="177" spans="1:14" x14ac:dyDescent="0.25">
      <c r="A177" s="304" t="str">
        <f t="shared" si="3"/>
        <v/>
      </c>
      <c r="B177" s="431"/>
      <c r="C177" s="432"/>
      <c r="D177" s="432"/>
      <c r="E177" s="432"/>
      <c r="F177" s="432"/>
      <c r="G177" s="433"/>
      <c r="H177" s="434"/>
      <c r="I177" s="434"/>
      <c r="J177" s="434"/>
      <c r="K177" s="434"/>
      <c r="L177" s="435"/>
      <c r="M177" s="256"/>
      <c r="N177" s="243"/>
    </row>
    <row r="178" spans="1:14" x14ac:dyDescent="0.25">
      <c r="A178" s="304" t="str">
        <f t="shared" si="3"/>
        <v/>
      </c>
      <c r="B178" s="431"/>
      <c r="C178" s="432"/>
      <c r="D178" s="432"/>
      <c r="E178" s="432"/>
      <c r="F178" s="432"/>
      <c r="G178" s="433"/>
      <c r="H178" s="434"/>
      <c r="I178" s="434"/>
      <c r="J178" s="434"/>
      <c r="K178" s="434"/>
      <c r="L178" s="435"/>
      <c r="M178" s="256"/>
      <c r="N178" s="243"/>
    </row>
    <row r="179" spans="1:14" x14ac:dyDescent="0.25">
      <c r="A179" s="304" t="str">
        <f t="shared" si="3"/>
        <v/>
      </c>
      <c r="B179" s="431"/>
      <c r="C179" s="432"/>
      <c r="D179" s="432"/>
      <c r="E179" s="432"/>
      <c r="F179" s="432"/>
      <c r="G179" s="433"/>
      <c r="H179" s="434"/>
      <c r="I179" s="434"/>
      <c r="J179" s="434"/>
      <c r="K179" s="434"/>
      <c r="L179" s="435"/>
      <c r="M179" s="256"/>
      <c r="N179" s="243"/>
    </row>
    <row r="180" spans="1:14" x14ac:dyDescent="0.25">
      <c r="A180" s="304" t="str">
        <f t="shared" si="3"/>
        <v/>
      </c>
      <c r="B180" s="431"/>
      <c r="C180" s="432"/>
      <c r="D180" s="432"/>
      <c r="E180" s="432"/>
      <c r="F180" s="432"/>
      <c r="G180" s="433"/>
      <c r="H180" s="434"/>
      <c r="I180" s="434"/>
      <c r="J180" s="434"/>
      <c r="K180" s="434"/>
      <c r="L180" s="435"/>
      <c r="M180" s="256"/>
      <c r="N180" s="243"/>
    </row>
    <row r="181" spans="1:14" x14ac:dyDescent="0.25">
      <c r="A181" s="304" t="str">
        <f t="shared" si="3"/>
        <v/>
      </c>
      <c r="B181" s="431"/>
      <c r="C181" s="432"/>
      <c r="D181" s="432"/>
      <c r="E181" s="432"/>
      <c r="F181" s="432"/>
      <c r="G181" s="433"/>
      <c r="H181" s="434"/>
      <c r="I181" s="434"/>
      <c r="J181" s="434"/>
      <c r="K181" s="434"/>
      <c r="L181" s="435"/>
      <c r="M181" s="256"/>
      <c r="N181" s="243"/>
    </row>
    <row r="182" spans="1:14" x14ac:dyDescent="0.25">
      <c r="A182" s="304" t="str">
        <f t="shared" si="3"/>
        <v/>
      </c>
      <c r="B182" s="431"/>
      <c r="C182" s="432"/>
      <c r="D182" s="432"/>
      <c r="E182" s="432"/>
      <c r="F182" s="432"/>
      <c r="G182" s="433"/>
      <c r="H182" s="434"/>
      <c r="I182" s="434"/>
      <c r="J182" s="434"/>
      <c r="K182" s="434"/>
      <c r="L182" s="435"/>
      <c r="M182" s="256"/>
      <c r="N182" s="243"/>
    </row>
    <row r="183" spans="1:14" x14ac:dyDescent="0.25">
      <c r="A183" s="304" t="str">
        <f t="shared" si="3"/>
        <v/>
      </c>
      <c r="B183" s="431"/>
      <c r="C183" s="432"/>
      <c r="D183" s="432"/>
      <c r="E183" s="432"/>
      <c r="F183" s="432"/>
      <c r="G183" s="433"/>
      <c r="H183" s="434"/>
      <c r="I183" s="434"/>
      <c r="J183" s="434"/>
      <c r="K183" s="434"/>
      <c r="L183" s="435"/>
      <c r="M183" s="256"/>
      <c r="N183" s="243"/>
    </row>
    <row r="184" spans="1:14" x14ac:dyDescent="0.25">
      <c r="A184" s="304" t="str">
        <f t="shared" si="3"/>
        <v/>
      </c>
      <c r="B184" s="431"/>
      <c r="C184" s="432"/>
      <c r="D184" s="432"/>
      <c r="E184" s="432"/>
      <c r="F184" s="432"/>
      <c r="G184" s="433"/>
      <c r="H184" s="434"/>
      <c r="I184" s="434"/>
      <c r="J184" s="434"/>
      <c r="K184" s="434"/>
      <c r="L184" s="435"/>
      <c r="M184" s="256"/>
      <c r="N184" s="243"/>
    </row>
    <row r="185" spans="1:14" x14ac:dyDescent="0.25">
      <c r="A185" s="304" t="str">
        <f t="shared" si="3"/>
        <v/>
      </c>
      <c r="B185" s="431"/>
      <c r="C185" s="432"/>
      <c r="D185" s="432"/>
      <c r="E185" s="432"/>
      <c r="F185" s="432"/>
      <c r="G185" s="433"/>
      <c r="H185" s="434"/>
      <c r="I185" s="434"/>
      <c r="J185" s="434"/>
      <c r="K185" s="434"/>
      <c r="L185" s="435"/>
      <c r="M185" s="256"/>
      <c r="N185" s="243"/>
    </row>
    <row r="186" spans="1:14" x14ac:dyDescent="0.25">
      <c r="A186" s="304" t="str">
        <f t="shared" si="3"/>
        <v/>
      </c>
      <c r="B186" s="431"/>
      <c r="C186" s="432"/>
      <c r="D186" s="432"/>
      <c r="E186" s="432"/>
      <c r="F186" s="432"/>
      <c r="G186" s="433"/>
      <c r="H186" s="434"/>
      <c r="I186" s="434"/>
      <c r="J186" s="434"/>
      <c r="K186" s="434"/>
      <c r="L186" s="435"/>
      <c r="M186" s="256"/>
      <c r="N186" s="243"/>
    </row>
    <row r="187" spans="1:14" x14ac:dyDescent="0.25">
      <c r="A187" s="304" t="str">
        <f t="shared" si="3"/>
        <v/>
      </c>
      <c r="B187" s="431"/>
      <c r="C187" s="432"/>
      <c r="D187" s="432"/>
      <c r="E187" s="432"/>
      <c r="F187" s="432"/>
      <c r="G187" s="433"/>
      <c r="H187" s="434"/>
      <c r="I187" s="434"/>
      <c r="J187" s="434"/>
      <c r="K187" s="434"/>
      <c r="L187" s="435"/>
      <c r="M187" s="256"/>
      <c r="N187" s="243"/>
    </row>
    <row r="188" spans="1:14" x14ac:dyDescent="0.25">
      <c r="A188" s="304" t="str">
        <f t="shared" si="3"/>
        <v/>
      </c>
      <c r="B188" s="431"/>
      <c r="C188" s="432"/>
      <c r="D188" s="432"/>
      <c r="E188" s="432"/>
      <c r="F188" s="432"/>
      <c r="G188" s="433"/>
      <c r="H188" s="434"/>
      <c r="I188" s="434"/>
      <c r="J188" s="434"/>
      <c r="K188" s="434"/>
      <c r="L188" s="435"/>
      <c r="M188" s="256"/>
      <c r="N188" s="243"/>
    </row>
    <row r="189" spans="1:14" x14ac:dyDescent="0.25">
      <c r="A189" s="304" t="str">
        <f t="shared" si="3"/>
        <v/>
      </c>
      <c r="B189" s="431"/>
      <c r="C189" s="432"/>
      <c r="D189" s="432"/>
      <c r="E189" s="432"/>
      <c r="F189" s="432"/>
      <c r="G189" s="433"/>
      <c r="H189" s="434"/>
      <c r="I189" s="434"/>
      <c r="J189" s="434"/>
      <c r="K189" s="434"/>
      <c r="L189" s="435"/>
      <c r="M189" s="256"/>
      <c r="N189" s="243"/>
    </row>
    <row r="190" spans="1:14" x14ac:dyDescent="0.25">
      <c r="A190" s="304" t="str">
        <f t="shared" si="3"/>
        <v/>
      </c>
      <c r="B190" s="431"/>
      <c r="C190" s="432"/>
      <c r="D190" s="432"/>
      <c r="E190" s="432"/>
      <c r="F190" s="432"/>
      <c r="G190" s="433"/>
      <c r="H190" s="434"/>
      <c r="I190" s="434"/>
      <c r="J190" s="434"/>
      <c r="K190" s="434"/>
      <c r="L190" s="435"/>
      <c r="M190" s="256"/>
      <c r="N190" s="243"/>
    </row>
    <row r="191" spans="1:14" x14ac:dyDescent="0.25">
      <c r="A191" s="304" t="str">
        <f t="shared" si="3"/>
        <v/>
      </c>
      <c r="B191" s="431"/>
      <c r="C191" s="432"/>
      <c r="D191" s="432"/>
      <c r="E191" s="432"/>
      <c r="F191" s="432"/>
      <c r="G191" s="433"/>
      <c r="H191" s="434"/>
      <c r="I191" s="434"/>
      <c r="J191" s="434"/>
      <c r="K191" s="434"/>
      <c r="L191" s="435"/>
      <c r="M191" s="256"/>
      <c r="N191" s="243"/>
    </row>
    <row r="192" spans="1:14" x14ac:dyDescent="0.25">
      <c r="A192" s="304" t="str">
        <f t="shared" si="3"/>
        <v/>
      </c>
      <c r="B192" s="431"/>
      <c r="C192" s="432"/>
      <c r="D192" s="432"/>
      <c r="E192" s="432"/>
      <c r="F192" s="432"/>
      <c r="G192" s="433"/>
      <c r="H192" s="434"/>
      <c r="I192" s="434"/>
      <c r="J192" s="434"/>
      <c r="K192" s="434"/>
      <c r="L192" s="435"/>
      <c r="M192" s="256"/>
      <c r="N192" s="243"/>
    </row>
    <row r="193" spans="1:14" x14ac:dyDescent="0.25">
      <c r="A193" s="304" t="str">
        <f t="shared" si="3"/>
        <v/>
      </c>
      <c r="B193" s="431"/>
      <c r="C193" s="432"/>
      <c r="D193" s="432"/>
      <c r="E193" s="432"/>
      <c r="F193" s="432"/>
      <c r="G193" s="433"/>
      <c r="H193" s="434"/>
      <c r="I193" s="434"/>
      <c r="J193" s="434"/>
      <c r="K193" s="434"/>
      <c r="L193" s="435"/>
      <c r="M193" s="256"/>
      <c r="N193" s="243"/>
    </row>
    <row r="194" spans="1:14" x14ac:dyDescent="0.25">
      <c r="A194" s="304" t="str">
        <f t="shared" si="3"/>
        <v/>
      </c>
      <c r="B194" s="431"/>
      <c r="C194" s="432"/>
      <c r="D194" s="432"/>
      <c r="E194" s="432"/>
      <c r="F194" s="432"/>
      <c r="G194" s="433"/>
      <c r="H194" s="434"/>
      <c r="I194" s="434"/>
      <c r="J194" s="434"/>
      <c r="K194" s="434"/>
      <c r="L194" s="435"/>
      <c r="M194" s="256"/>
      <c r="N194" s="243"/>
    </row>
    <row r="195" spans="1:14" x14ac:dyDescent="0.25">
      <c r="A195" s="304" t="str">
        <f t="shared" si="3"/>
        <v/>
      </c>
      <c r="B195" s="431"/>
      <c r="C195" s="432"/>
      <c r="D195" s="432"/>
      <c r="E195" s="432"/>
      <c r="F195" s="432"/>
      <c r="G195" s="433"/>
      <c r="H195" s="434"/>
      <c r="I195" s="434"/>
      <c r="J195" s="434"/>
      <c r="K195" s="434"/>
      <c r="L195" s="435"/>
      <c r="M195" s="256"/>
      <c r="N195" s="243"/>
    </row>
    <row r="196" spans="1:14" x14ac:dyDescent="0.25">
      <c r="A196" s="304" t="str">
        <f t="shared" si="3"/>
        <v/>
      </c>
      <c r="B196" s="431"/>
      <c r="C196" s="432"/>
      <c r="D196" s="432"/>
      <c r="E196" s="432"/>
      <c r="F196" s="432"/>
      <c r="G196" s="433"/>
      <c r="H196" s="434"/>
      <c r="I196" s="434"/>
      <c r="J196" s="434"/>
      <c r="K196" s="434"/>
      <c r="L196" s="435"/>
      <c r="M196" s="256"/>
      <c r="N196" s="243"/>
    </row>
    <row r="197" spans="1:14" x14ac:dyDescent="0.25">
      <c r="A197" s="304" t="str">
        <f t="shared" si="3"/>
        <v/>
      </c>
      <c r="B197" s="431"/>
      <c r="C197" s="432"/>
      <c r="D197" s="432"/>
      <c r="E197" s="432"/>
      <c r="F197" s="432"/>
      <c r="G197" s="433"/>
      <c r="H197" s="434"/>
      <c r="I197" s="434"/>
      <c r="J197" s="434"/>
      <c r="K197" s="434"/>
      <c r="L197" s="435"/>
      <c r="M197" s="256"/>
      <c r="N197" s="243"/>
    </row>
    <row r="198" spans="1:14" x14ac:dyDescent="0.25">
      <c r="A198" s="304" t="str">
        <f t="shared" si="3"/>
        <v/>
      </c>
      <c r="B198" s="431"/>
      <c r="C198" s="432"/>
      <c r="D198" s="432"/>
      <c r="E198" s="432"/>
      <c r="F198" s="432"/>
      <c r="G198" s="433"/>
      <c r="H198" s="434"/>
      <c r="I198" s="434"/>
      <c r="J198" s="434"/>
      <c r="K198" s="434"/>
      <c r="L198" s="435"/>
      <c r="M198" s="256"/>
      <c r="N198" s="243"/>
    </row>
    <row r="199" spans="1:14" x14ac:dyDescent="0.25">
      <c r="A199" s="304" t="str">
        <f t="shared" si="3"/>
        <v/>
      </c>
      <c r="B199" s="431"/>
      <c r="C199" s="432"/>
      <c r="D199" s="432"/>
      <c r="E199" s="432"/>
      <c r="F199" s="432"/>
      <c r="G199" s="433"/>
      <c r="H199" s="434"/>
      <c r="I199" s="434"/>
      <c r="J199" s="434"/>
      <c r="K199" s="434"/>
      <c r="L199" s="435"/>
      <c r="M199" s="256"/>
      <c r="N199" s="243"/>
    </row>
    <row r="200" spans="1:14" x14ac:dyDescent="0.25">
      <c r="A200" s="304" t="str">
        <f t="shared" si="3"/>
        <v/>
      </c>
      <c r="B200" s="431"/>
      <c r="C200" s="432"/>
      <c r="D200" s="432"/>
      <c r="E200" s="432"/>
      <c r="F200" s="432"/>
      <c r="G200" s="433"/>
      <c r="H200" s="434"/>
      <c r="I200" s="434"/>
      <c r="J200" s="434"/>
      <c r="K200" s="434"/>
      <c r="L200" s="435"/>
      <c r="M200" s="256"/>
      <c r="N200" s="243"/>
    </row>
    <row r="201" spans="1:14" x14ac:dyDescent="0.25">
      <c r="A201" s="304" t="str">
        <f t="shared" si="3"/>
        <v/>
      </c>
      <c r="B201" s="431"/>
      <c r="C201" s="432"/>
      <c r="D201" s="432"/>
      <c r="E201" s="432"/>
      <c r="F201" s="432"/>
      <c r="G201" s="433"/>
      <c r="H201" s="434"/>
      <c r="I201" s="434"/>
      <c r="J201" s="434"/>
      <c r="K201" s="434"/>
      <c r="L201" s="435"/>
      <c r="M201" s="256"/>
      <c r="N201" s="243"/>
    </row>
    <row r="202" spans="1:14" x14ac:dyDescent="0.25">
      <c r="A202" s="304" t="str">
        <f t="shared" si="3"/>
        <v/>
      </c>
      <c r="B202" s="431"/>
      <c r="C202" s="432"/>
      <c r="D202" s="432"/>
      <c r="E202" s="432"/>
      <c r="F202" s="432"/>
      <c r="G202" s="433"/>
      <c r="H202" s="434"/>
      <c r="I202" s="434"/>
      <c r="J202" s="434"/>
      <c r="K202" s="434"/>
      <c r="L202" s="435"/>
      <c r="M202" s="256"/>
      <c r="N202" s="243"/>
    </row>
    <row r="203" spans="1:14" x14ac:dyDescent="0.25">
      <c r="A203" s="304" t="str">
        <f t="shared" si="3"/>
        <v/>
      </c>
      <c r="B203" s="431"/>
      <c r="C203" s="432"/>
      <c r="D203" s="432"/>
      <c r="E203" s="432"/>
      <c r="F203" s="432"/>
      <c r="G203" s="433"/>
      <c r="H203" s="434"/>
      <c r="I203" s="434"/>
      <c r="J203" s="434"/>
      <c r="K203" s="434"/>
      <c r="L203" s="435"/>
      <c r="M203" s="256"/>
      <c r="N203" s="243"/>
    </row>
    <row r="204" spans="1:14" x14ac:dyDescent="0.25">
      <c r="A204" s="304" t="str">
        <f t="shared" si="3"/>
        <v/>
      </c>
      <c r="B204" s="431"/>
      <c r="C204" s="432"/>
      <c r="D204" s="432"/>
      <c r="E204" s="432"/>
      <c r="F204" s="432"/>
      <c r="G204" s="433"/>
      <c r="H204" s="434"/>
      <c r="I204" s="434"/>
      <c r="J204" s="434"/>
      <c r="K204" s="434"/>
      <c r="L204" s="435"/>
      <c r="M204" s="256"/>
      <c r="N204" s="243"/>
    </row>
    <row r="205" spans="1:14" x14ac:dyDescent="0.25">
      <c r="A205" s="304" t="str">
        <f t="shared" si="3"/>
        <v/>
      </c>
      <c r="B205" s="431"/>
      <c r="C205" s="432"/>
      <c r="D205" s="432"/>
      <c r="E205" s="432"/>
      <c r="F205" s="432"/>
      <c r="G205" s="433"/>
      <c r="H205" s="434"/>
      <c r="I205" s="434"/>
      <c r="J205" s="434"/>
      <c r="K205" s="434"/>
      <c r="L205" s="435"/>
      <c r="M205" s="256"/>
      <c r="N205" s="243"/>
    </row>
    <row r="206" spans="1:14" x14ac:dyDescent="0.25">
      <c r="A206" s="304" t="str">
        <f t="shared" ref="A206:A269" si="4">IF(COUNTA(B206:L206)&gt;0,ROW()-ROW($A$13),"")</f>
        <v/>
      </c>
      <c r="B206" s="431"/>
      <c r="C206" s="432"/>
      <c r="D206" s="432"/>
      <c r="E206" s="432"/>
      <c r="F206" s="432"/>
      <c r="G206" s="433"/>
      <c r="H206" s="434"/>
      <c r="I206" s="434"/>
      <c r="J206" s="434"/>
      <c r="K206" s="434"/>
      <c r="L206" s="435"/>
      <c r="M206" s="256"/>
      <c r="N206" s="243"/>
    </row>
    <row r="207" spans="1:14" x14ac:dyDescent="0.25">
      <c r="A207" s="304" t="str">
        <f t="shared" si="4"/>
        <v/>
      </c>
      <c r="B207" s="431"/>
      <c r="C207" s="432"/>
      <c r="D207" s="432"/>
      <c r="E207" s="432"/>
      <c r="F207" s="432"/>
      <c r="G207" s="433"/>
      <c r="H207" s="434"/>
      <c r="I207" s="434"/>
      <c r="J207" s="434"/>
      <c r="K207" s="434"/>
      <c r="L207" s="435"/>
      <c r="M207" s="256"/>
      <c r="N207" s="243"/>
    </row>
    <row r="208" spans="1:14" x14ac:dyDescent="0.25">
      <c r="A208" s="304" t="str">
        <f t="shared" si="4"/>
        <v/>
      </c>
      <c r="B208" s="431"/>
      <c r="C208" s="432"/>
      <c r="D208" s="432"/>
      <c r="E208" s="432"/>
      <c r="F208" s="432"/>
      <c r="G208" s="433"/>
      <c r="H208" s="434"/>
      <c r="I208" s="434"/>
      <c r="J208" s="434"/>
      <c r="K208" s="434"/>
      <c r="L208" s="435"/>
      <c r="M208" s="256"/>
      <c r="N208" s="243"/>
    </row>
    <row r="209" spans="1:14" x14ac:dyDescent="0.25">
      <c r="A209" s="304" t="str">
        <f t="shared" si="4"/>
        <v/>
      </c>
      <c r="B209" s="431"/>
      <c r="C209" s="432"/>
      <c r="D209" s="432"/>
      <c r="E209" s="432"/>
      <c r="F209" s="432"/>
      <c r="G209" s="433"/>
      <c r="H209" s="434"/>
      <c r="I209" s="434"/>
      <c r="J209" s="434"/>
      <c r="K209" s="434"/>
      <c r="L209" s="435"/>
      <c r="M209" s="256"/>
      <c r="N209" s="243"/>
    </row>
    <row r="210" spans="1:14" x14ac:dyDescent="0.25">
      <c r="A210" s="304" t="str">
        <f t="shared" si="4"/>
        <v/>
      </c>
      <c r="B210" s="431"/>
      <c r="C210" s="432"/>
      <c r="D210" s="432"/>
      <c r="E210" s="432"/>
      <c r="F210" s="432"/>
      <c r="G210" s="433"/>
      <c r="H210" s="434"/>
      <c r="I210" s="434"/>
      <c r="J210" s="434"/>
      <c r="K210" s="434"/>
      <c r="L210" s="435"/>
      <c r="M210" s="256"/>
      <c r="N210" s="243"/>
    </row>
    <row r="211" spans="1:14" x14ac:dyDescent="0.25">
      <c r="A211" s="304" t="str">
        <f t="shared" si="4"/>
        <v/>
      </c>
      <c r="B211" s="431"/>
      <c r="C211" s="432"/>
      <c r="D211" s="432"/>
      <c r="E211" s="432"/>
      <c r="F211" s="432"/>
      <c r="G211" s="433"/>
      <c r="H211" s="434"/>
      <c r="I211" s="434"/>
      <c r="J211" s="434"/>
      <c r="K211" s="434"/>
      <c r="L211" s="435"/>
      <c r="M211" s="256"/>
      <c r="N211" s="243"/>
    </row>
    <row r="212" spans="1:14" x14ac:dyDescent="0.25">
      <c r="A212" s="304" t="str">
        <f t="shared" si="4"/>
        <v/>
      </c>
      <c r="B212" s="431"/>
      <c r="C212" s="432"/>
      <c r="D212" s="432"/>
      <c r="E212" s="432"/>
      <c r="F212" s="432"/>
      <c r="G212" s="433"/>
      <c r="H212" s="434"/>
      <c r="I212" s="434"/>
      <c r="J212" s="434"/>
      <c r="K212" s="434"/>
      <c r="L212" s="435"/>
      <c r="M212" s="256"/>
      <c r="N212" s="243"/>
    </row>
    <row r="213" spans="1:14" x14ac:dyDescent="0.25">
      <c r="A213" s="304" t="str">
        <f t="shared" si="4"/>
        <v/>
      </c>
      <c r="B213" s="431"/>
      <c r="C213" s="432"/>
      <c r="D213" s="432"/>
      <c r="E213" s="432"/>
      <c r="F213" s="432"/>
      <c r="G213" s="433"/>
      <c r="H213" s="434"/>
      <c r="I213" s="434"/>
      <c r="J213" s="434"/>
      <c r="K213" s="434"/>
      <c r="L213" s="435"/>
      <c r="M213" s="256"/>
      <c r="N213" s="243"/>
    </row>
    <row r="214" spans="1:14" x14ac:dyDescent="0.25">
      <c r="A214" s="304" t="str">
        <f t="shared" si="4"/>
        <v/>
      </c>
      <c r="B214" s="431"/>
      <c r="C214" s="432"/>
      <c r="D214" s="432"/>
      <c r="E214" s="432"/>
      <c r="F214" s="432"/>
      <c r="G214" s="433"/>
      <c r="H214" s="434"/>
      <c r="I214" s="434"/>
      <c r="J214" s="434"/>
      <c r="K214" s="434"/>
      <c r="L214" s="435"/>
      <c r="M214" s="256"/>
      <c r="N214" s="243"/>
    </row>
    <row r="215" spans="1:14" x14ac:dyDescent="0.25">
      <c r="A215" s="304" t="str">
        <f t="shared" si="4"/>
        <v/>
      </c>
      <c r="B215" s="431"/>
      <c r="C215" s="432"/>
      <c r="D215" s="432"/>
      <c r="E215" s="432"/>
      <c r="F215" s="432"/>
      <c r="G215" s="433"/>
      <c r="H215" s="434"/>
      <c r="I215" s="434"/>
      <c r="J215" s="434"/>
      <c r="K215" s="434"/>
      <c r="L215" s="435"/>
      <c r="M215" s="256"/>
      <c r="N215" s="243"/>
    </row>
    <row r="216" spans="1:14" x14ac:dyDescent="0.25">
      <c r="A216" s="304" t="str">
        <f t="shared" si="4"/>
        <v/>
      </c>
      <c r="B216" s="431"/>
      <c r="C216" s="432"/>
      <c r="D216" s="432"/>
      <c r="E216" s="432"/>
      <c r="F216" s="432"/>
      <c r="G216" s="433"/>
      <c r="H216" s="434"/>
      <c r="I216" s="434"/>
      <c r="J216" s="434"/>
      <c r="K216" s="434"/>
      <c r="L216" s="435"/>
      <c r="M216" s="256"/>
      <c r="N216" s="243"/>
    </row>
    <row r="217" spans="1:14" x14ac:dyDescent="0.25">
      <c r="A217" s="304" t="str">
        <f t="shared" si="4"/>
        <v/>
      </c>
      <c r="B217" s="431"/>
      <c r="C217" s="432"/>
      <c r="D217" s="432"/>
      <c r="E217" s="432"/>
      <c r="F217" s="432"/>
      <c r="G217" s="433"/>
      <c r="H217" s="434"/>
      <c r="I217" s="434"/>
      <c r="J217" s="434"/>
      <c r="K217" s="434"/>
      <c r="L217" s="435"/>
      <c r="M217" s="256"/>
      <c r="N217" s="243"/>
    </row>
    <row r="218" spans="1:14" x14ac:dyDescent="0.25">
      <c r="A218" s="304" t="str">
        <f t="shared" si="4"/>
        <v/>
      </c>
      <c r="B218" s="431"/>
      <c r="C218" s="432"/>
      <c r="D218" s="432"/>
      <c r="E218" s="432"/>
      <c r="F218" s="432"/>
      <c r="G218" s="433"/>
      <c r="H218" s="434"/>
      <c r="I218" s="434"/>
      <c r="J218" s="434"/>
      <c r="K218" s="434"/>
      <c r="L218" s="435"/>
      <c r="M218" s="256"/>
      <c r="N218" s="243"/>
    </row>
    <row r="219" spans="1:14" x14ac:dyDescent="0.25">
      <c r="A219" s="304" t="str">
        <f t="shared" si="4"/>
        <v/>
      </c>
      <c r="B219" s="431"/>
      <c r="C219" s="432"/>
      <c r="D219" s="432"/>
      <c r="E219" s="432"/>
      <c r="F219" s="432"/>
      <c r="G219" s="433"/>
      <c r="H219" s="434"/>
      <c r="I219" s="434"/>
      <c r="J219" s="434"/>
      <c r="K219" s="434"/>
      <c r="L219" s="435"/>
      <c r="M219" s="256"/>
      <c r="N219" s="243"/>
    </row>
    <row r="220" spans="1:14" x14ac:dyDescent="0.25">
      <c r="A220" s="304" t="str">
        <f t="shared" si="4"/>
        <v/>
      </c>
      <c r="B220" s="431"/>
      <c r="C220" s="432"/>
      <c r="D220" s="432"/>
      <c r="E220" s="432"/>
      <c r="F220" s="432"/>
      <c r="G220" s="433"/>
      <c r="H220" s="434"/>
      <c r="I220" s="434"/>
      <c r="J220" s="434"/>
      <c r="K220" s="434"/>
      <c r="L220" s="435"/>
      <c r="M220" s="256"/>
      <c r="N220" s="243"/>
    </row>
    <row r="221" spans="1:14" x14ac:dyDescent="0.25">
      <c r="A221" s="304" t="str">
        <f t="shared" si="4"/>
        <v/>
      </c>
      <c r="B221" s="431"/>
      <c r="C221" s="432"/>
      <c r="D221" s="432"/>
      <c r="E221" s="432"/>
      <c r="F221" s="432"/>
      <c r="G221" s="433"/>
      <c r="H221" s="434"/>
      <c r="I221" s="434"/>
      <c r="J221" s="434"/>
      <c r="K221" s="434"/>
      <c r="L221" s="435"/>
      <c r="M221" s="256"/>
      <c r="N221" s="243"/>
    </row>
    <row r="222" spans="1:14" x14ac:dyDescent="0.25">
      <c r="A222" s="304" t="str">
        <f t="shared" si="4"/>
        <v/>
      </c>
      <c r="B222" s="431"/>
      <c r="C222" s="432"/>
      <c r="D222" s="432"/>
      <c r="E222" s="432"/>
      <c r="F222" s="432"/>
      <c r="G222" s="433"/>
      <c r="H222" s="434"/>
      <c r="I222" s="434"/>
      <c r="J222" s="434"/>
      <c r="K222" s="434"/>
      <c r="L222" s="435"/>
      <c r="M222" s="256"/>
      <c r="N222" s="243"/>
    </row>
    <row r="223" spans="1:14" x14ac:dyDescent="0.25">
      <c r="A223" s="304" t="str">
        <f t="shared" si="4"/>
        <v/>
      </c>
      <c r="B223" s="431"/>
      <c r="C223" s="432"/>
      <c r="D223" s="432"/>
      <c r="E223" s="432"/>
      <c r="F223" s="432"/>
      <c r="G223" s="433"/>
      <c r="H223" s="434"/>
      <c r="I223" s="434"/>
      <c r="J223" s="434"/>
      <c r="K223" s="434"/>
      <c r="L223" s="435"/>
      <c r="M223" s="256"/>
      <c r="N223" s="243"/>
    </row>
    <row r="224" spans="1:14" x14ac:dyDescent="0.25">
      <c r="A224" s="304" t="str">
        <f t="shared" si="4"/>
        <v/>
      </c>
      <c r="B224" s="431"/>
      <c r="C224" s="432"/>
      <c r="D224" s="432"/>
      <c r="E224" s="432"/>
      <c r="F224" s="432"/>
      <c r="G224" s="433"/>
      <c r="H224" s="434"/>
      <c r="I224" s="434"/>
      <c r="J224" s="434"/>
      <c r="K224" s="434"/>
      <c r="L224" s="435"/>
      <c r="M224" s="256"/>
      <c r="N224" s="243"/>
    </row>
    <row r="225" spans="1:14" x14ac:dyDescent="0.25">
      <c r="A225" s="304" t="str">
        <f t="shared" si="4"/>
        <v/>
      </c>
      <c r="B225" s="431"/>
      <c r="C225" s="432"/>
      <c r="D225" s="432"/>
      <c r="E225" s="432"/>
      <c r="F225" s="432"/>
      <c r="G225" s="433"/>
      <c r="H225" s="434"/>
      <c r="I225" s="434"/>
      <c r="J225" s="434"/>
      <c r="K225" s="434"/>
      <c r="L225" s="435"/>
      <c r="M225" s="256"/>
      <c r="N225" s="243"/>
    </row>
    <row r="226" spans="1:14" x14ac:dyDescent="0.25">
      <c r="A226" s="304" t="str">
        <f t="shared" si="4"/>
        <v/>
      </c>
      <c r="B226" s="431"/>
      <c r="C226" s="432"/>
      <c r="D226" s="432"/>
      <c r="E226" s="432"/>
      <c r="F226" s="432"/>
      <c r="G226" s="433"/>
      <c r="H226" s="434"/>
      <c r="I226" s="434"/>
      <c r="J226" s="434"/>
      <c r="K226" s="434"/>
      <c r="L226" s="435"/>
      <c r="M226" s="256"/>
      <c r="N226" s="243"/>
    </row>
    <row r="227" spans="1:14" x14ac:dyDescent="0.25">
      <c r="A227" s="304" t="str">
        <f t="shared" si="4"/>
        <v/>
      </c>
      <c r="B227" s="431"/>
      <c r="C227" s="432"/>
      <c r="D227" s="432"/>
      <c r="E227" s="432"/>
      <c r="F227" s="432"/>
      <c r="G227" s="433"/>
      <c r="H227" s="434"/>
      <c r="I227" s="434"/>
      <c r="J227" s="434"/>
      <c r="K227" s="434"/>
      <c r="L227" s="435"/>
      <c r="M227" s="256"/>
      <c r="N227" s="243"/>
    </row>
    <row r="228" spans="1:14" x14ac:dyDescent="0.25">
      <c r="A228" s="304" t="str">
        <f t="shared" si="4"/>
        <v/>
      </c>
      <c r="B228" s="431"/>
      <c r="C228" s="432"/>
      <c r="D228" s="432"/>
      <c r="E228" s="432"/>
      <c r="F228" s="432"/>
      <c r="G228" s="433"/>
      <c r="H228" s="434"/>
      <c r="I228" s="434"/>
      <c r="J228" s="434"/>
      <c r="K228" s="434"/>
      <c r="L228" s="435"/>
      <c r="M228" s="256"/>
      <c r="N228" s="243"/>
    </row>
    <row r="229" spans="1:14" x14ac:dyDescent="0.25">
      <c r="A229" s="304" t="str">
        <f t="shared" si="4"/>
        <v/>
      </c>
      <c r="B229" s="431"/>
      <c r="C229" s="432"/>
      <c r="D229" s="432"/>
      <c r="E229" s="432"/>
      <c r="F229" s="432"/>
      <c r="G229" s="433"/>
      <c r="H229" s="434"/>
      <c r="I229" s="434"/>
      <c r="J229" s="434"/>
      <c r="K229" s="434"/>
      <c r="L229" s="435"/>
      <c r="M229" s="256"/>
      <c r="N229" s="243"/>
    </row>
    <row r="230" spans="1:14" x14ac:dyDescent="0.25">
      <c r="A230" s="304" t="str">
        <f t="shared" si="4"/>
        <v/>
      </c>
      <c r="B230" s="431"/>
      <c r="C230" s="432"/>
      <c r="D230" s="432"/>
      <c r="E230" s="432"/>
      <c r="F230" s="432"/>
      <c r="G230" s="433"/>
      <c r="H230" s="434"/>
      <c r="I230" s="434"/>
      <c r="J230" s="434"/>
      <c r="K230" s="434"/>
      <c r="L230" s="435"/>
      <c r="M230" s="256"/>
      <c r="N230" s="243"/>
    </row>
    <row r="231" spans="1:14" x14ac:dyDescent="0.25">
      <c r="A231" s="304" t="str">
        <f t="shared" si="4"/>
        <v/>
      </c>
      <c r="B231" s="431"/>
      <c r="C231" s="432"/>
      <c r="D231" s="432"/>
      <c r="E231" s="432"/>
      <c r="F231" s="432"/>
      <c r="G231" s="433"/>
      <c r="H231" s="434"/>
      <c r="I231" s="434"/>
      <c r="J231" s="434"/>
      <c r="K231" s="434"/>
      <c r="L231" s="435"/>
      <c r="M231" s="256"/>
      <c r="N231" s="243"/>
    </row>
    <row r="232" spans="1:14" x14ac:dyDescent="0.25">
      <c r="A232" s="304" t="str">
        <f t="shared" si="4"/>
        <v/>
      </c>
      <c r="B232" s="431"/>
      <c r="C232" s="432"/>
      <c r="D232" s="432"/>
      <c r="E232" s="432"/>
      <c r="F232" s="432"/>
      <c r="G232" s="433"/>
      <c r="H232" s="434"/>
      <c r="I232" s="434"/>
      <c r="J232" s="434"/>
      <c r="K232" s="434"/>
      <c r="L232" s="435"/>
      <c r="M232" s="256"/>
      <c r="N232" s="243"/>
    </row>
    <row r="233" spans="1:14" x14ac:dyDescent="0.25">
      <c r="A233" s="304" t="str">
        <f t="shared" si="4"/>
        <v/>
      </c>
      <c r="B233" s="431"/>
      <c r="C233" s="432"/>
      <c r="D233" s="432"/>
      <c r="E233" s="432"/>
      <c r="F233" s="432"/>
      <c r="G233" s="433"/>
      <c r="H233" s="434"/>
      <c r="I233" s="434"/>
      <c r="J233" s="434"/>
      <c r="K233" s="434"/>
      <c r="L233" s="435"/>
      <c r="M233" s="256"/>
      <c r="N233" s="243"/>
    </row>
    <row r="234" spans="1:14" x14ac:dyDescent="0.25">
      <c r="A234" s="304" t="str">
        <f t="shared" si="4"/>
        <v/>
      </c>
      <c r="B234" s="431"/>
      <c r="C234" s="432"/>
      <c r="D234" s="432"/>
      <c r="E234" s="432"/>
      <c r="F234" s="432"/>
      <c r="G234" s="433"/>
      <c r="H234" s="434"/>
      <c r="I234" s="434"/>
      <c r="J234" s="434"/>
      <c r="K234" s="434"/>
      <c r="L234" s="435"/>
      <c r="M234" s="256"/>
      <c r="N234" s="243"/>
    </row>
    <row r="235" spans="1:14" x14ac:dyDescent="0.25">
      <c r="A235" s="304" t="str">
        <f t="shared" si="4"/>
        <v/>
      </c>
      <c r="B235" s="431"/>
      <c r="C235" s="432"/>
      <c r="D235" s="432"/>
      <c r="E235" s="432"/>
      <c r="F235" s="432"/>
      <c r="G235" s="433"/>
      <c r="H235" s="434"/>
      <c r="I235" s="434"/>
      <c r="J235" s="434"/>
      <c r="K235" s="434"/>
      <c r="L235" s="435"/>
      <c r="M235" s="256"/>
      <c r="N235" s="243"/>
    </row>
    <row r="236" spans="1:14" x14ac:dyDescent="0.25">
      <c r="A236" s="304" t="str">
        <f t="shared" si="4"/>
        <v/>
      </c>
      <c r="B236" s="431"/>
      <c r="C236" s="432"/>
      <c r="D236" s="432"/>
      <c r="E236" s="432"/>
      <c r="F236" s="432"/>
      <c r="G236" s="433"/>
      <c r="H236" s="434"/>
      <c r="I236" s="434"/>
      <c r="J236" s="434"/>
      <c r="K236" s="434"/>
      <c r="L236" s="435"/>
      <c r="M236" s="256"/>
      <c r="N236" s="243"/>
    </row>
    <row r="237" spans="1:14" x14ac:dyDescent="0.25">
      <c r="A237" s="304" t="str">
        <f t="shared" si="4"/>
        <v/>
      </c>
      <c r="B237" s="431"/>
      <c r="C237" s="432"/>
      <c r="D237" s="432"/>
      <c r="E237" s="432"/>
      <c r="F237" s="432"/>
      <c r="G237" s="433"/>
      <c r="H237" s="434"/>
      <c r="I237" s="434"/>
      <c r="J237" s="434"/>
      <c r="K237" s="434"/>
      <c r="L237" s="435"/>
      <c r="M237" s="256"/>
      <c r="N237" s="243"/>
    </row>
    <row r="238" spans="1:14" x14ac:dyDescent="0.25">
      <c r="A238" s="304" t="str">
        <f t="shared" si="4"/>
        <v/>
      </c>
      <c r="B238" s="431"/>
      <c r="C238" s="432"/>
      <c r="D238" s="432"/>
      <c r="E238" s="432"/>
      <c r="F238" s="432"/>
      <c r="G238" s="433"/>
      <c r="H238" s="434"/>
      <c r="I238" s="434"/>
      <c r="J238" s="434"/>
      <c r="K238" s="434"/>
      <c r="L238" s="435"/>
      <c r="M238" s="256"/>
      <c r="N238" s="243"/>
    </row>
    <row r="239" spans="1:14" x14ac:dyDescent="0.25">
      <c r="A239" s="304" t="str">
        <f t="shared" si="4"/>
        <v/>
      </c>
      <c r="B239" s="431"/>
      <c r="C239" s="432"/>
      <c r="D239" s="432"/>
      <c r="E239" s="432"/>
      <c r="F239" s="432"/>
      <c r="G239" s="433"/>
      <c r="H239" s="434"/>
      <c r="I239" s="434"/>
      <c r="J239" s="434"/>
      <c r="K239" s="434"/>
      <c r="L239" s="435"/>
      <c r="M239" s="256"/>
      <c r="N239" s="243"/>
    </row>
    <row r="240" spans="1:14" x14ac:dyDescent="0.25">
      <c r="A240" s="304" t="str">
        <f t="shared" si="4"/>
        <v/>
      </c>
      <c r="B240" s="431"/>
      <c r="C240" s="432"/>
      <c r="D240" s="432"/>
      <c r="E240" s="432"/>
      <c r="F240" s="432"/>
      <c r="G240" s="433"/>
      <c r="H240" s="434"/>
      <c r="I240" s="434"/>
      <c r="J240" s="434"/>
      <c r="K240" s="434"/>
      <c r="L240" s="435"/>
      <c r="M240" s="256"/>
      <c r="N240" s="243"/>
    </row>
    <row r="241" spans="1:14" x14ac:dyDescent="0.25">
      <c r="A241" s="304" t="str">
        <f t="shared" si="4"/>
        <v/>
      </c>
      <c r="B241" s="431"/>
      <c r="C241" s="432"/>
      <c r="D241" s="432"/>
      <c r="E241" s="432"/>
      <c r="F241" s="432"/>
      <c r="G241" s="433"/>
      <c r="H241" s="434"/>
      <c r="I241" s="434"/>
      <c r="J241" s="434"/>
      <c r="K241" s="434"/>
      <c r="L241" s="435"/>
      <c r="M241" s="256"/>
      <c r="N241" s="243"/>
    </row>
    <row r="242" spans="1:14" x14ac:dyDescent="0.25">
      <c r="A242" s="304" t="str">
        <f t="shared" si="4"/>
        <v/>
      </c>
      <c r="B242" s="431"/>
      <c r="C242" s="432"/>
      <c r="D242" s="432"/>
      <c r="E242" s="432"/>
      <c r="F242" s="432"/>
      <c r="G242" s="433"/>
      <c r="H242" s="434"/>
      <c r="I242" s="434"/>
      <c r="J242" s="434"/>
      <c r="K242" s="434"/>
      <c r="L242" s="435"/>
      <c r="M242" s="256"/>
      <c r="N242" s="243"/>
    </row>
    <row r="243" spans="1:14" x14ac:dyDescent="0.25">
      <c r="A243" s="304" t="str">
        <f t="shared" si="4"/>
        <v/>
      </c>
      <c r="B243" s="431"/>
      <c r="C243" s="432"/>
      <c r="D243" s="432"/>
      <c r="E243" s="432"/>
      <c r="F243" s="432"/>
      <c r="G243" s="433"/>
      <c r="H243" s="434"/>
      <c r="I243" s="434"/>
      <c r="J243" s="434"/>
      <c r="K243" s="434"/>
      <c r="L243" s="435"/>
      <c r="M243" s="256"/>
      <c r="N243" s="243"/>
    </row>
    <row r="244" spans="1:14" x14ac:dyDescent="0.25">
      <c r="A244" s="304" t="str">
        <f t="shared" si="4"/>
        <v/>
      </c>
      <c r="B244" s="431"/>
      <c r="C244" s="432"/>
      <c r="D244" s="432"/>
      <c r="E244" s="432"/>
      <c r="F244" s="432"/>
      <c r="G244" s="433"/>
      <c r="H244" s="434"/>
      <c r="I244" s="434"/>
      <c r="J244" s="434"/>
      <c r="K244" s="434"/>
      <c r="L244" s="435"/>
      <c r="M244" s="256"/>
      <c r="N244" s="243"/>
    </row>
    <row r="245" spans="1:14" x14ac:dyDescent="0.25">
      <c r="A245" s="304" t="str">
        <f t="shared" si="4"/>
        <v/>
      </c>
      <c r="B245" s="431"/>
      <c r="C245" s="432"/>
      <c r="D245" s="432"/>
      <c r="E245" s="432"/>
      <c r="F245" s="432"/>
      <c r="G245" s="433"/>
      <c r="H245" s="434"/>
      <c r="I245" s="434"/>
      <c r="J245" s="434"/>
      <c r="K245" s="434"/>
      <c r="L245" s="435"/>
      <c r="M245" s="256"/>
      <c r="N245" s="243"/>
    </row>
    <row r="246" spans="1:14" x14ac:dyDescent="0.25">
      <c r="A246" s="304" t="str">
        <f t="shared" si="4"/>
        <v/>
      </c>
      <c r="B246" s="431"/>
      <c r="C246" s="432"/>
      <c r="D246" s="432"/>
      <c r="E246" s="432"/>
      <c r="F246" s="432"/>
      <c r="G246" s="433"/>
      <c r="H246" s="434"/>
      <c r="I246" s="434"/>
      <c r="J246" s="434"/>
      <c r="K246" s="434"/>
      <c r="L246" s="435"/>
      <c r="M246" s="256"/>
      <c r="N246" s="243"/>
    </row>
    <row r="247" spans="1:14" x14ac:dyDescent="0.25">
      <c r="A247" s="304" t="str">
        <f t="shared" si="4"/>
        <v/>
      </c>
      <c r="B247" s="431"/>
      <c r="C247" s="432"/>
      <c r="D247" s="432"/>
      <c r="E247" s="432"/>
      <c r="F247" s="432"/>
      <c r="G247" s="433"/>
      <c r="H247" s="434"/>
      <c r="I247" s="434"/>
      <c r="J247" s="434"/>
      <c r="K247" s="434"/>
      <c r="L247" s="435"/>
      <c r="M247" s="256"/>
      <c r="N247" s="243"/>
    </row>
    <row r="248" spans="1:14" x14ac:dyDescent="0.25">
      <c r="A248" s="304" t="str">
        <f t="shared" si="4"/>
        <v/>
      </c>
      <c r="B248" s="431"/>
      <c r="C248" s="432"/>
      <c r="D248" s="432"/>
      <c r="E248" s="432"/>
      <c r="F248" s="432"/>
      <c r="G248" s="433"/>
      <c r="H248" s="434"/>
      <c r="I248" s="434"/>
      <c r="J248" s="434"/>
      <c r="K248" s="434"/>
      <c r="L248" s="435"/>
      <c r="M248" s="256"/>
      <c r="N248" s="243"/>
    </row>
    <row r="249" spans="1:14" x14ac:dyDescent="0.25">
      <c r="A249" s="304" t="str">
        <f t="shared" si="4"/>
        <v/>
      </c>
      <c r="B249" s="431"/>
      <c r="C249" s="432"/>
      <c r="D249" s="432"/>
      <c r="E249" s="432"/>
      <c r="F249" s="432"/>
      <c r="G249" s="433"/>
      <c r="H249" s="434"/>
      <c r="I249" s="434"/>
      <c r="J249" s="434"/>
      <c r="K249" s="434"/>
      <c r="L249" s="435"/>
      <c r="M249" s="256"/>
      <c r="N249" s="243"/>
    </row>
    <row r="250" spans="1:14" x14ac:dyDescent="0.25">
      <c r="A250" s="304" t="str">
        <f t="shared" si="4"/>
        <v/>
      </c>
      <c r="B250" s="431"/>
      <c r="C250" s="432"/>
      <c r="D250" s="432"/>
      <c r="E250" s="432"/>
      <c r="F250" s="432"/>
      <c r="G250" s="433"/>
      <c r="H250" s="434"/>
      <c r="I250" s="434"/>
      <c r="J250" s="434"/>
      <c r="K250" s="434"/>
      <c r="L250" s="435"/>
      <c r="M250" s="256"/>
      <c r="N250" s="243"/>
    </row>
    <row r="251" spans="1:14" x14ac:dyDescent="0.25">
      <c r="A251" s="304" t="str">
        <f t="shared" si="4"/>
        <v/>
      </c>
      <c r="B251" s="431"/>
      <c r="C251" s="432"/>
      <c r="D251" s="432"/>
      <c r="E251" s="432"/>
      <c r="F251" s="432"/>
      <c r="G251" s="433"/>
      <c r="H251" s="434"/>
      <c r="I251" s="434"/>
      <c r="J251" s="434"/>
      <c r="K251" s="434"/>
      <c r="L251" s="435"/>
      <c r="M251" s="256"/>
      <c r="N251" s="243"/>
    </row>
    <row r="252" spans="1:14" x14ac:dyDescent="0.25">
      <c r="A252" s="304" t="str">
        <f t="shared" si="4"/>
        <v/>
      </c>
      <c r="B252" s="431"/>
      <c r="C252" s="432"/>
      <c r="D252" s="432"/>
      <c r="E252" s="432"/>
      <c r="F252" s="432"/>
      <c r="G252" s="433"/>
      <c r="H252" s="434"/>
      <c r="I252" s="434"/>
      <c r="J252" s="434"/>
      <c r="K252" s="434"/>
      <c r="L252" s="435"/>
      <c r="M252" s="256"/>
      <c r="N252" s="243"/>
    </row>
    <row r="253" spans="1:14" x14ac:dyDescent="0.25">
      <c r="A253" s="304" t="str">
        <f t="shared" si="4"/>
        <v/>
      </c>
      <c r="B253" s="431"/>
      <c r="C253" s="432"/>
      <c r="D253" s="432"/>
      <c r="E253" s="432"/>
      <c r="F253" s="432"/>
      <c r="G253" s="433"/>
      <c r="H253" s="434"/>
      <c r="I253" s="434"/>
      <c r="J253" s="434"/>
      <c r="K253" s="434"/>
      <c r="L253" s="435"/>
      <c r="M253" s="256"/>
      <c r="N253" s="243"/>
    </row>
    <row r="254" spans="1:14" x14ac:dyDescent="0.25">
      <c r="A254" s="304" t="str">
        <f t="shared" si="4"/>
        <v/>
      </c>
      <c r="B254" s="431"/>
      <c r="C254" s="432"/>
      <c r="D254" s="432"/>
      <c r="E254" s="432"/>
      <c r="F254" s="432"/>
      <c r="G254" s="433"/>
      <c r="H254" s="434"/>
      <c r="I254" s="434"/>
      <c r="J254" s="434"/>
      <c r="K254" s="434"/>
      <c r="L254" s="435"/>
      <c r="M254" s="256"/>
      <c r="N254" s="243"/>
    </row>
    <row r="255" spans="1:14" x14ac:dyDescent="0.25">
      <c r="A255" s="304" t="str">
        <f t="shared" si="4"/>
        <v/>
      </c>
      <c r="B255" s="431"/>
      <c r="C255" s="432"/>
      <c r="D255" s="432"/>
      <c r="E255" s="432"/>
      <c r="F255" s="432"/>
      <c r="G255" s="433"/>
      <c r="H255" s="434"/>
      <c r="I255" s="434"/>
      <c r="J255" s="434"/>
      <c r="K255" s="434"/>
      <c r="L255" s="435"/>
      <c r="M255" s="256"/>
      <c r="N255" s="243"/>
    </row>
    <row r="256" spans="1:14" x14ac:dyDescent="0.25">
      <c r="A256" s="304" t="str">
        <f t="shared" si="4"/>
        <v/>
      </c>
      <c r="B256" s="431"/>
      <c r="C256" s="432"/>
      <c r="D256" s="432"/>
      <c r="E256" s="432"/>
      <c r="F256" s="432"/>
      <c r="G256" s="433"/>
      <c r="H256" s="434"/>
      <c r="I256" s="434"/>
      <c r="J256" s="434"/>
      <c r="K256" s="434"/>
      <c r="L256" s="435"/>
      <c r="M256" s="256"/>
      <c r="N256" s="243"/>
    </row>
    <row r="257" spans="1:14" x14ac:dyDescent="0.25">
      <c r="A257" s="304" t="str">
        <f t="shared" si="4"/>
        <v/>
      </c>
      <c r="B257" s="431"/>
      <c r="C257" s="432"/>
      <c r="D257" s="432"/>
      <c r="E257" s="432"/>
      <c r="F257" s="432"/>
      <c r="G257" s="433"/>
      <c r="H257" s="434"/>
      <c r="I257" s="434"/>
      <c r="J257" s="434"/>
      <c r="K257" s="434"/>
      <c r="L257" s="435"/>
      <c r="M257" s="256"/>
      <c r="N257" s="243"/>
    </row>
    <row r="258" spans="1:14" x14ac:dyDescent="0.25">
      <c r="A258" s="304" t="str">
        <f t="shared" si="4"/>
        <v/>
      </c>
      <c r="B258" s="431"/>
      <c r="C258" s="432"/>
      <c r="D258" s="432"/>
      <c r="E258" s="432"/>
      <c r="F258" s="432"/>
      <c r="G258" s="433"/>
      <c r="H258" s="434"/>
      <c r="I258" s="434"/>
      <c r="J258" s="434"/>
      <c r="K258" s="434"/>
      <c r="L258" s="435"/>
      <c r="M258" s="256"/>
      <c r="N258" s="243"/>
    </row>
    <row r="259" spans="1:14" x14ac:dyDescent="0.25">
      <c r="A259" s="304" t="str">
        <f t="shared" si="4"/>
        <v/>
      </c>
      <c r="B259" s="431"/>
      <c r="C259" s="432"/>
      <c r="D259" s="432"/>
      <c r="E259" s="432"/>
      <c r="F259" s="432"/>
      <c r="G259" s="433"/>
      <c r="H259" s="434"/>
      <c r="I259" s="434"/>
      <c r="J259" s="434"/>
      <c r="K259" s="434"/>
      <c r="L259" s="435"/>
      <c r="M259" s="256"/>
      <c r="N259" s="243"/>
    </row>
    <row r="260" spans="1:14" x14ac:dyDescent="0.25">
      <c r="A260" s="304" t="str">
        <f t="shared" si="4"/>
        <v/>
      </c>
      <c r="B260" s="431"/>
      <c r="C260" s="432"/>
      <c r="D260" s="432"/>
      <c r="E260" s="432"/>
      <c r="F260" s="432"/>
      <c r="G260" s="433"/>
      <c r="H260" s="434"/>
      <c r="I260" s="434"/>
      <c r="J260" s="434"/>
      <c r="K260" s="434"/>
      <c r="L260" s="435"/>
      <c r="M260" s="256"/>
      <c r="N260" s="243"/>
    </row>
    <row r="261" spans="1:14" x14ac:dyDescent="0.25">
      <c r="A261" s="304" t="str">
        <f t="shared" si="4"/>
        <v/>
      </c>
      <c r="B261" s="431"/>
      <c r="C261" s="432"/>
      <c r="D261" s="432"/>
      <c r="E261" s="432"/>
      <c r="F261" s="432"/>
      <c r="G261" s="433"/>
      <c r="H261" s="434"/>
      <c r="I261" s="434"/>
      <c r="J261" s="434"/>
      <c r="K261" s="434"/>
      <c r="L261" s="435"/>
      <c r="M261" s="256"/>
      <c r="N261" s="243"/>
    </row>
    <row r="262" spans="1:14" x14ac:dyDescent="0.25">
      <c r="A262" s="304" t="str">
        <f t="shared" si="4"/>
        <v/>
      </c>
      <c r="B262" s="431"/>
      <c r="C262" s="432"/>
      <c r="D262" s="432"/>
      <c r="E262" s="432"/>
      <c r="F262" s="432"/>
      <c r="G262" s="433"/>
      <c r="H262" s="434"/>
      <c r="I262" s="434"/>
      <c r="J262" s="434"/>
      <c r="K262" s="434"/>
      <c r="L262" s="435"/>
      <c r="M262" s="256"/>
      <c r="N262" s="243"/>
    </row>
    <row r="263" spans="1:14" x14ac:dyDescent="0.25">
      <c r="A263" s="304" t="str">
        <f t="shared" si="4"/>
        <v/>
      </c>
      <c r="B263" s="431"/>
      <c r="C263" s="432"/>
      <c r="D263" s="432"/>
      <c r="E263" s="432"/>
      <c r="F263" s="432"/>
      <c r="G263" s="433"/>
      <c r="H263" s="434"/>
      <c r="I263" s="434"/>
      <c r="J263" s="434"/>
      <c r="K263" s="434"/>
      <c r="L263" s="435"/>
      <c r="M263" s="256"/>
      <c r="N263" s="243"/>
    </row>
    <row r="264" spans="1:14" x14ac:dyDescent="0.25">
      <c r="A264" s="304" t="str">
        <f t="shared" si="4"/>
        <v/>
      </c>
      <c r="B264" s="431"/>
      <c r="C264" s="432"/>
      <c r="D264" s="432"/>
      <c r="E264" s="432"/>
      <c r="F264" s="432"/>
      <c r="G264" s="433"/>
      <c r="H264" s="434"/>
      <c r="I264" s="434"/>
      <c r="J264" s="434"/>
      <c r="K264" s="434"/>
      <c r="L264" s="435"/>
      <c r="M264" s="256"/>
      <c r="N264" s="243"/>
    </row>
    <row r="265" spans="1:14" x14ac:dyDescent="0.25">
      <c r="A265" s="304" t="str">
        <f t="shared" si="4"/>
        <v/>
      </c>
      <c r="B265" s="431"/>
      <c r="C265" s="432"/>
      <c r="D265" s="432"/>
      <c r="E265" s="432"/>
      <c r="F265" s="432"/>
      <c r="G265" s="433"/>
      <c r="H265" s="434"/>
      <c r="I265" s="434"/>
      <c r="J265" s="434"/>
      <c r="K265" s="434"/>
      <c r="L265" s="435"/>
      <c r="M265" s="256"/>
      <c r="N265" s="243"/>
    </row>
    <row r="266" spans="1:14" x14ac:dyDescent="0.25">
      <c r="A266" s="304" t="str">
        <f t="shared" si="4"/>
        <v/>
      </c>
      <c r="B266" s="431"/>
      <c r="C266" s="432"/>
      <c r="D266" s="432"/>
      <c r="E266" s="432"/>
      <c r="F266" s="432"/>
      <c r="G266" s="433"/>
      <c r="H266" s="434"/>
      <c r="I266" s="434"/>
      <c r="J266" s="434"/>
      <c r="K266" s="434"/>
      <c r="L266" s="435"/>
      <c r="M266" s="256"/>
      <c r="N266" s="243"/>
    </row>
    <row r="267" spans="1:14" x14ac:dyDescent="0.25">
      <c r="A267" s="304" t="str">
        <f t="shared" si="4"/>
        <v/>
      </c>
      <c r="B267" s="431"/>
      <c r="C267" s="432"/>
      <c r="D267" s="432"/>
      <c r="E267" s="432"/>
      <c r="F267" s="432"/>
      <c r="G267" s="433"/>
      <c r="H267" s="434"/>
      <c r="I267" s="434"/>
      <c r="J267" s="434"/>
      <c r="K267" s="434"/>
      <c r="L267" s="435"/>
      <c r="M267" s="256"/>
      <c r="N267" s="243"/>
    </row>
    <row r="268" spans="1:14" x14ac:dyDescent="0.25">
      <c r="A268" s="304" t="str">
        <f t="shared" si="4"/>
        <v/>
      </c>
      <c r="B268" s="431"/>
      <c r="C268" s="432"/>
      <c r="D268" s="432"/>
      <c r="E268" s="432"/>
      <c r="F268" s="432"/>
      <c r="G268" s="433"/>
      <c r="H268" s="434"/>
      <c r="I268" s="434"/>
      <c r="J268" s="434"/>
      <c r="K268" s="434"/>
      <c r="L268" s="435"/>
      <c r="M268" s="256"/>
      <c r="N268" s="243"/>
    </row>
    <row r="269" spans="1:14" x14ac:dyDescent="0.25">
      <c r="A269" s="304" t="str">
        <f t="shared" si="4"/>
        <v/>
      </c>
      <c r="B269" s="431"/>
      <c r="C269" s="432"/>
      <c r="D269" s="432"/>
      <c r="E269" s="432"/>
      <c r="F269" s="432"/>
      <c r="G269" s="433"/>
      <c r="H269" s="434"/>
      <c r="I269" s="434"/>
      <c r="J269" s="434"/>
      <c r="K269" s="434"/>
      <c r="L269" s="435"/>
      <c r="M269" s="256"/>
      <c r="N269" s="243"/>
    </row>
    <row r="270" spans="1:14" x14ac:dyDescent="0.25">
      <c r="A270" s="304" t="str">
        <f t="shared" ref="A270:A333" si="5">IF(COUNTA(B270:L270)&gt;0,ROW()-ROW($A$13),"")</f>
        <v/>
      </c>
      <c r="B270" s="431"/>
      <c r="C270" s="432"/>
      <c r="D270" s="432"/>
      <c r="E270" s="432"/>
      <c r="F270" s="432"/>
      <c r="G270" s="433"/>
      <c r="H270" s="434"/>
      <c r="I270" s="434"/>
      <c r="J270" s="434"/>
      <c r="K270" s="434"/>
      <c r="L270" s="435"/>
      <c r="M270" s="256"/>
      <c r="N270" s="243"/>
    </row>
    <row r="271" spans="1:14" x14ac:dyDescent="0.25">
      <c r="A271" s="304" t="str">
        <f t="shared" si="5"/>
        <v/>
      </c>
      <c r="B271" s="431"/>
      <c r="C271" s="432"/>
      <c r="D271" s="432"/>
      <c r="E271" s="432"/>
      <c r="F271" s="432"/>
      <c r="G271" s="433"/>
      <c r="H271" s="434"/>
      <c r="I271" s="434"/>
      <c r="J271" s="434"/>
      <c r="K271" s="434"/>
      <c r="L271" s="435"/>
      <c r="M271" s="256"/>
      <c r="N271" s="243"/>
    </row>
    <row r="272" spans="1:14" x14ac:dyDescent="0.25">
      <c r="A272" s="304" t="str">
        <f t="shared" si="5"/>
        <v/>
      </c>
      <c r="B272" s="431"/>
      <c r="C272" s="432"/>
      <c r="D272" s="432"/>
      <c r="E272" s="432"/>
      <c r="F272" s="432"/>
      <c r="G272" s="433"/>
      <c r="H272" s="434"/>
      <c r="I272" s="434"/>
      <c r="J272" s="434"/>
      <c r="K272" s="434"/>
      <c r="L272" s="435"/>
      <c r="M272" s="256"/>
      <c r="N272" s="243"/>
    </row>
    <row r="273" spans="1:14" x14ac:dyDescent="0.25">
      <c r="A273" s="304" t="str">
        <f t="shared" si="5"/>
        <v/>
      </c>
      <c r="B273" s="431"/>
      <c r="C273" s="432"/>
      <c r="D273" s="432"/>
      <c r="E273" s="432"/>
      <c r="F273" s="432"/>
      <c r="G273" s="433"/>
      <c r="H273" s="434"/>
      <c r="I273" s="434"/>
      <c r="J273" s="434"/>
      <c r="K273" s="434"/>
      <c r="L273" s="435"/>
      <c r="M273" s="256"/>
      <c r="N273" s="243"/>
    </row>
    <row r="274" spans="1:14" x14ac:dyDescent="0.25">
      <c r="A274" s="304" t="str">
        <f t="shared" si="5"/>
        <v/>
      </c>
      <c r="B274" s="431"/>
      <c r="C274" s="432"/>
      <c r="D274" s="432"/>
      <c r="E274" s="432"/>
      <c r="F274" s="432"/>
      <c r="G274" s="433"/>
      <c r="H274" s="434"/>
      <c r="I274" s="434"/>
      <c r="J274" s="434"/>
      <c r="K274" s="434"/>
      <c r="L274" s="435"/>
      <c r="M274" s="256"/>
      <c r="N274" s="243"/>
    </row>
    <row r="275" spans="1:14" x14ac:dyDescent="0.25">
      <c r="A275" s="304" t="str">
        <f t="shared" si="5"/>
        <v/>
      </c>
      <c r="B275" s="431"/>
      <c r="C275" s="432"/>
      <c r="D275" s="432"/>
      <c r="E275" s="432"/>
      <c r="F275" s="432"/>
      <c r="G275" s="433"/>
      <c r="H275" s="434"/>
      <c r="I275" s="434"/>
      <c r="J275" s="434"/>
      <c r="K275" s="434"/>
      <c r="L275" s="435"/>
      <c r="M275" s="256"/>
      <c r="N275" s="243"/>
    </row>
    <row r="276" spans="1:14" x14ac:dyDescent="0.25">
      <c r="A276" s="304" t="str">
        <f t="shared" si="5"/>
        <v/>
      </c>
      <c r="B276" s="431"/>
      <c r="C276" s="432"/>
      <c r="D276" s="432"/>
      <c r="E276" s="432"/>
      <c r="F276" s="432"/>
      <c r="G276" s="433"/>
      <c r="H276" s="434"/>
      <c r="I276" s="434"/>
      <c r="J276" s="434"/>
      <c r="K276" s="434"/>
      <c r="L276" s="435"/>
      <c r="M276" s="256"/>
      <c r="N276" s="243"/>
    </row>
    <row r="277" spans="1:14" x14ac:dyDescent="0.25">
      <c r="A277" s="304" t="str">
        <f t="shared" si="5"/>
        <v/>
      </c>
      <c r="B277" s="431"/>
      <c r="C277" s="432"/>
      <c r="D277" s="432"/>
      <c r="E277" s="432"/>
      <c r="F277" s="432"/>
      <c r="G277" s="433"/>
      <c r="H277" s="434"/>
      <c r="I277" s="434"/>
      <c r="J277" s="434"/>
      <c r="K277" s="434"/>
      <c r="L277" s="435"/>
      <c r="M277" s="256"/>
      <c r="N277" s="243"/>
    </row>
    <row r="278" spans="1:14" x14ac:dyDescent="0.25">
      <c r="A278" s="304" t="str">
        <f t="shared" si="5"/>
        <v/>
      </c>
      <c r="B278" s="431"/>
      <c r="C278" s="432"/>
      <c r="D278" s="432"/>
      <c r="E278" s="432"/>
      <c r="F278" s="432"/>
      <c r="G278" s="433"/>
      <c r="H278" s="434"/>
      <c r="I278" s="434"/>
      <c r="J278" s="434"/>
      <c r="K278" s="434"/>
      <c r="L278" s="435"/>
      <c r="M278" s="256"/>
      <c r="N278" s="243"/>
    </row>
    <row r="279" spans="1:14" x14ac:dyDescent="0.25">
      <c r="A279" s="304" t="str">
        <f t="shared" si="5"/>
        <v/>
      </c>
      <c r="B279" s="431"/>
      <c r="C279" s="432"/>
      <c r="D279" s="432"/>
      <c r="E279" s="432"/>
      <c r="F279" s="432"/>
      <c r="G279" s="433"/>
      <c r="H279" s="434"/>
      <c r="I279" s="434"/>
      <c r="J279" s="434"/>
      <c r="K279" s="434"/>
      <c r="L279" s="435"/>
      <c r="M279" s="256"/>
      <c r="N279" s="243"/>
    </row>
    <row r="280" spans="1:14" x14ac:dyDescent="0.25">
      <c r="A280" s="304" t="str">
        <f t="shared" si="5"/>
        <v/>
      </c>
      <c r="B280" s="431"/>
      <c r="C280" s="432"/>
      <c r="D280" s="432"/>
      <c r="E280" s="432"/>
      <c r="F280" s="432"/>
      <c r="G280" s="433"/>
      <c r="H280" s="434"/>
      <c r="I280" s="434"/>
      <c r="J280" s="434"/>
      <c r="K280" s="434"/>
      <c r="L280" s="435"/>
      <c r="M280" s="256"/>
      <c r="N280" s="243"/>
    </row>
    <row r="281" spans="1:14" x14ac:dyDescent="0.25">
      <c r="A281" s="304" t="str">
        <f t="shared" si="5"/>
        <v/>
      </c>
      <c r="B281" s="431"/>
      <c r="C281" s="432"/>
      <c r="D281" s="432"/>
      <c r="E281" s="432"/>
      <c r="F281" s="432"/>
      <c r="G281" s="433"/>
      <c r="H281" s="434"/>
      <c r="I281" s="434"/>
      <c r="J281" s="434"/>
      <c r="K281" s="434"/>
      <c r="L281" s="435"/>
      <c r="M281" s="256"/>
      <c r="N281" s="243"/>
    </row>
    <row r="282" spans="1:14" x14ac:dyDescent="0.25">
      <c r="A282" s="304" t="str">
        <f t="shared" si="5"/>
        <v/>
      </c>
      <c r="B282" s="431"/>
      <c r="C282" s="432"/>
      <c r="D282" s="432"/>
      <c r="E282" s="432"/>
      <c r="F282" s="432"/>
      <c r="G282" s="433"/>
      <c r="H282" s="434"/>
      <c r="I282" s="434"/>
      <c r="J282" s="434"/>
      <c r="K282" s="434"/>
      <c r="L282" s="435"/>
      <c r="M282" s="256"/>
      <c r="N282" s="243"/>
    </row>
    <row r="283" spans="1:14" x14ac:dyDescent="0.25">
      <c r="A283" s="304" t="str">
        <f t="shared" si="5"/>
        <v/>
      </c>
      <c r="B283" s="431"/>
      <c r="C283" s="432"/>
      <c r="D283" s="432"/>
      <c r="E283" s="432"/>
      <c r="F283" s="432"/>
      <c r="G283" s="433"/>
      <c r="H283" s="434"/>
      <c r="I283" s="434"/>
      <c r="J283" s="434"/>
      <c r="K283" s="434"/>
      <c r="L283" s="435"/>
      <c r="M283" s="256"/>
      <c r="N283" s="243"/>
    </row>
    <row r="284" spans="1:14" x14ac:dyDescent="0.25">
      <c r="A284" s="304" t="str">
        <f t="shared" si="5"/>
        <v/>
      </c>
      <c r="B284" s="431"/>
      <c r="C284" s="432"/>
      <c r="D284" s="432"/>
      <c r="E284" s="432"/>
      <c r="F284" s="432"/>
      <c r="G284" s="433"/>
      <c r="H284" s="434"/>
      <c r="I284" s="434"/>
      <c r="J284" s="434"/>
      <c r="K284" s="434"/>
      <c r="L284" s="435"/>
      <c r="M284" s="256"/>
      <c r="N284" s="243"/>
    </row>
    <row r="285" spans="1:14" x14ac:dyDescent="0.25">
      <c r="A285" s="304" t="str">
        <f t="shared" si="5"/>
        <v/>
      </c>
      <c r="B285" s="431"/>
      <c r="C285" s="432"/>
      <c r="D285" s="432"/>
      <c r="E285" s="432"/>
      <c r="F285" s="432"/>
      <c r="G285" s="433"/>
      <c r="H285" s="434"/>
      <c r="I285" s="434"/>
      <c r="J285" s="434"/>
      <c r="K285" s="434"/>
      <c r="L285" s="435"/>
      <c r="M285" s="256"/>
      <c r="N285" s="243"/>
    </row>
    <row r="286" spans="1:14" x14ac:dyDescent="0.25">
      <c r="A286" s="304" t="str">
        <f t="shared" si="5"/>
        <v/>
      </c>
      <c r="B286" s="431"/>
      <c r="C286" s="432"/>
      <c r="D286" s="432"/>
      <c r="E286" s="432"/>
      <c r="F286" s="432"/>
      <c r="G286" s="433"/>
      <c r="H286" s="434"/>
      <c r="I286" s="434"/>
      <c r="J286" s="434"/>
      <c r="K286" s="434"/>
      <c r="L286" s="435"/>
      <c r="M286" s="256"/>
      <c r="N286" s="243"/>
    </row>
    <row r="287" spans="1:14" x14ac:dyDescent="0.25">
      <c r="A287" s="304" t="str">
        <f t="shared" si="5"/>
        <v/>
      </c>
      <c r="B287" s="431"/>
      <c r="C287" s="432"/>
      <c r="D287" s="432"/>
      <c r="E287" s="432"/>
      <c r="F287" s="432"/>
      <c r="G287" s="433"/>
      <c r="H287" s="434"/>
      <c r="I287" s="434"/>
      <c r="J287" s="434"/>
      <c r="K287" s="434"/>
      <c r="L287" s="435"/>
      <c r="M287" s="256"/>
      <c r="N287" s="243"/>
    </row>
    <row r="288" spans="1:14" x14ac:dyDescent="0.25">
      <c r="A288" s="304" t="str">
        <f t="shared" si="5"/>
        <v/>
      </c>
      <c r="B288" s="431"/>
      <c r="C288" s="432"/>
      <c r="D288" s="432"/>
      <c r="E288" s="432"/>
      <c r="F288" s="432"/>
      <c r="G288" s="433"/>
      <c r="H288" s="434"/>
      <c r="I288" s="434"/>
      <c r="J288" s="434"/>
      <c r="K288" s="434"/>
      <c r="L288" s="435"/>
      <c r="M288" s="256"/>
      <c r="N288" s="243"/>
    </row>
    <row r="289" spans="1:14" x14ac:dyDescent="0.25">
      <c r="A289" s="304" t="str">
        <f t="shared" si="5"/>
        <v/>
      </c>
      <c r="B289" s="431"/>
      <c r="C289" s="432"/>
      <c r="D289" s="432"/>
      <c r="E289" s="432"/>
      <c r="F289" s="432"/>
      <c r="G289" s="433"/>
      <c r="H289" s="434"/>
      <c r="I289" s="434"/>
      <c r="J289" s="434"/>
      <c r="K289" s="434"/>
      <c r="L289" s="435"/>
      <c r="M289" s="256"/>
      <c r="N289" s="243"/>
    </row>
    <row r="290" spans="1:14" x14ac:dyDescent="0.25">
      <c r="A290" s="304" t="str">
        <f t="shared" si="5"/>
        <v/>
      </c>
      <c r="B290" s="431"/>
      <c r="C290" s="432"/>
      <c r="D290" s="432"/>
      <c r="E290" s="432"/>
      <c r="F290" s="432"/>
      <c r="G290" s="433"/>
      <c r="H290" s="434"/>
      <c r="I290" s="434"/>
      <c r="J290" s="434"/>
      <c r="K290" s="434"/>
      <c r="L290" s="435"/>
      <c r="M290" s="256"/>
      <c r="N290" s="243"/>
    </row>
    <row r="291" spans="1:14" x14ac:dyDescent="0.25">
      <c r="A291" s="304" t="str">
        <f t="shared" si="5"/>
        <v/>
      </c>
      <c r="B291" s="431"/>
      <c r="C291" s="432"/>
      <c r="D291" s="432"/>
      <c r="E291" s="432"/>
      <c r="F291" s="432"/>
      <c r="G291" s="433"/>
      <c r="H291" s="434"/>
      <c r="I291" s="434"/>
      <c r="J291" s="434"/>
      <c r="K291" s="434"/>
      <c r="L291" s="435"/>
      <c r="M291" s="256"/>
      <c r="N291" s="243"/>
    </row>
    <row r="292" spans="1:14" x14ac:dyDescent="0.25">
      <c r="A292" s="304" t="str">
        <f t="shared" si="5"/>
        <v/>
      </c>
      <c r="B292" s="431"/>
      <c r="C292" s="432"/>
      <c r="D292" s="432"/>
      <c r="E292" s="432"/>
      <c r="F292" s="432"/>
      <c r="G292" s="433"/>
      <c r="H292" s="434"/>
      <c r="I292" s="434"/>
      <c r="J292" s="434"/>
      <c r="K292" s="434"/>
      <c r="L292" s="435"/>
      <c r="M292" s="256"/>
      <c r="N292" s="243"/>
    </row>
    <row r="293" spans="1:14" x14ac:dyDescent="0.25">
      <c r="A293" s="304" t="str">
        <f t="shared" si="5"/>
        <v/>
      </c>
      <c r="B293" s="431"/>
      <c r="C293" s="432"/>
      <c r="D293" s="432"/>
      <c r="E293" s="432"/>
      <c r="F293" s="432"/>
      <c r="G293" s="433"/>
      <c r="H293" s="434"/>
      <c r="I293" s="434"/>
      <c r="J293" s="434"/>
      <c r="K293" s="434"/>
      <c r="L293" s="435"/>
      <c r="M293" s="256"/>
      <c r="N293" s="243"/>
    </row>
    <row r="294" spans="1:14" x14ac:dyDescent="0.25">
      <c r="A294" s="304" t="str">
        <f t="shared" si="5"/>
        <v/>
      </c>
      <c r="B294" s="431"/>
      <c r="C294" s="432"/>
      <c r="D294" s="432"/>
      <c r="E294" s="432"/>
      <c r="F294" s="432"/>
      <c r="G294" s="433"/>
      <c r="H294" s="434"/>
      <c r="I294" s="434"/>
      <c r="J294" s="434"/>
      <c r="K294" s="434"/>
      <c r="L294" s="435"/>
      <c r="M294" s="256"/>
      <c r="N294" s="243"/>
    </row>
    <row r="295" spans="1:14" x14ac:dyDescent="0.25">
      <c r="A295" s="304" t="str">
        <f t="shared" si="5"/>
        <v/>
      </c>
      <c r="B295" s="431"/>
      <c r="C295" s="432"/>
      <c r="D295" s="432"/>
      <c r="E295" s="432"/>
      <c r="F295" s="432"/>
      <c r="G295" s="433"/>
      <c r="H295" s="434"/>
      <c r="I295" s="434"/>
      <c r="J295" s="434"/>
      <c r="K295" s="434"/>
      <c r="L295" s="435"/>
      <c r="M295" s="256"/>
      <c r="N295" s="243"/>
    </row>
    <row r="296" spans="1:14" x14ac:dyDescent="0.25">
      <c r="A296" s="304" t="str">
        <f t="shared" si="5"/>
        <v/>
      </c>
      <c r="B296" s="431"/>
      <c r="C296" s="432"/>
      <c r="D296" s="432"/>
      <c r="E296" s="432"/>
      <c r="F296" s="432"/>
      <c r="G296" s="433"/>
      <c r="H296" s="434"/>
      <c r="I296" s="434"/>
      <c r="J296" s="434"/>
      <c r="K296" s="434"/>
      <c r="L296" s="435"/>
      <c r="M296" s="256"/>
      <c r="N296" s="243"/>
    </row>
    <row r="297" spans="1:14" x14ac:dyDescent="0.25">
      <c r="A297" s="304" t="str">
        <f t="shared" si="5"/>
        <v/>
      </c>
      <c r="B297" s="431"/>
      <c r="C297" s="432"/>
      <c r="D297" s="432"/>
      <c r="E297" s="432"/>
      <c r="F297" s="432"/>
      <c r="G297" s="433"/>
      <c r="H297" s="434"/>
      <c r="I297" s="434"/>
      <c r="J297" s="434"/>
      <c r="K297" s="434"/>
      <c r="L297" s="435"/>
      <c r="M297" s="256"/>
      <c r="N297" s="243"/>
    </row>
    <row r="298" spans="1:14" x14ac:dyDescent="0.25">
      <c r="A298" s="304" t="str">
        <f t="shared" si="5"/>
        <v/>
      </c>
      <c r="B298" s="431"/>
      <c r="C298" s="432"/>
      <c r="D298" s="432"/>
      <c r="E298" s="432"/>
      <c r="F298" s="432"/>
      <c r="G298" s="433"/>
      <c r="H298" s="434"/>
      <c r="I298" s="434"/>
      <c r="J298" s="434"/>
      <c r="K298" s="434"/>
      <c r="L298" s="435"/>
      <c r="M298" s="256"/>
      <c r="N298" s="243"/>
    </row>
    <row r="299" spans="1:14" x14ac:dyDescent="0.25">
      <c r="A299" s="304" t="str">
        <f t="shared" si="5"/>
        <v/>
      </c>
      <c r="B299" s="431"/>
      <c r="C299" s="432"/>
      <c r="D299" s="432"/>
      <c r="E299" s="432"/>
      <c r="F299" s="432"/>
      <c r="G299" s="433"/>
      <c r="H299" s="434"/>
      <c r="I299" s="434"/>
      <c r="J299" s="434"/>
      <c r="K299" s="434"/>
      <c r="L299" s="435"/>
      <c r="M299" s="256"/>
      <c r="N299" s="243"/>
    </row>
    <row r="300" spans="1:14" x14ac:dyDescent="0.25">
      <c r="A300" s="304" t="str">
        <f t="shared" si="5"/>
        <v/>
      </c>
      <c r="B300" s="431"/>
      <c r="C300" s="432"/>
      <c r="D300" s="432"/>
      <c r="E300" s="432"/>
      <c r="F300" s="432"/>
      <c r="G300" s="433"/>
      <c r="H300" s="434"/>
      <c r="I300" s="434"/>
      <c r="J300" s="434"/>
      <c r="K300" s="434"/>
      <c r="L300" s="435"/>
      <c r="M300" s="256"/>
      <c r="N300" s="243"/>
    </row>
    <row r="301" spans="1:14" x14ac:dyDescent="0.25">
      <c r="A301" s="304" t="str">
        <f t="shared" si="5"/>
        <v/>
      </c>
      <c r="B301" s="431"/>
      <c r="C301" s="432"/>
      <c r="D301" s="432"/>
      <c r="E301" s="432"/>
      <c r="F301" s="432"/>
      <c r="G301" s="433"/>
      <c r="H301" s="434"/>
      <c r="I301" s="434"/>
      <c r="J301" s="434"/>
      <c r="K301" s="434"/>
      <c r="L301" s="435"/>
      <c r="M301" s="256"/>
      <c r="N301" s="243"/>
    </row>
    <row r="302" spans="1:14" x14ac:dyDescent="0.25">
      <c r="A302" s="304" t="str">
        <f t="shared" si="5"/>
        <v/>
      </c>
      <c r="B302" s="431"/>
      <c r="C302" s="432"/>
      <c r="D302" s="432"/>
      <c r="E302" s="432"/>
      <c r="F302" s="432"/>
      <c r="G302" s="433"/>
      <c r="H302" s="434"/>
      <c r="I302" s="434"/>
      <c r="J302" s="434"/>
      <c r="K302" s="434"/>
      <c r="L302" s="435"/>
      <c r="M302" s="256"/>
      <c r="N302" s="243"/>
    </row>
    <row r="303" spans="1:14" x14ac:dyDescent="0.25">
      <c r="A303" s="304" t="str">
        <f t="shared" si="5"/>
        <v/>
      </c>
      <c r="B303" s="431"/>
      <c r="C303" s="432"/>
      <c r="D303" s="432"/>
      <c r="E303" s="432"/>
      <c r="F303" s="432"/>
      <c r="G303" s="433"/>
      <c r="H303" s="434"/>
      <c r="I303" s="434"/>
      <c r="J303" s="434"/>
      <c r="K303" s="434"/>
      <c r="L303" s="435"/>
      <c r="M303" s="256"/>
      <c r="N303" s="243"/>
    </row>
    <row r="304" spans="1:14" x14ac:dyDescent="0.25">
      <c r="A304" s="304" t="str">
        <f t="shared" si="5"/>
        <v/>
      </c>
      <c r="B304" s="431"/>
      <c r="C304" s="432"/>
      <c r="D304" s="432"/>
      <c r="E304" s="432"/>
      <c r="F304" s="432"/>
      <c r="G304" s="433"/>
      <c r="H304" s="434"/>
      <c r="I304" s="434"/>
      <c r="J304" s="434"/>
      <c r="K304" s="434"/>
      <c r="L304" s="435"/>
      <c r="M304" s="256"/>
      <c r="N304" s="243"/>
    </row>
    <row r="305" spans="1:14" x14ac:dyDescent="0.25">
      <c r="A305" s="304" t="str">
        <f t="shared" si="5"/>
        <v/>
      </c>
      <c r="B305" s="431"/>
      <c r="C305" s="432"/>
      <c r="D305" s="432"/>
      <c r="E305" s="432"/>
      <c r="F305" s="432"/>
      <c r="G305" s="433"/>
      <c r="H305" s="434"/>
      <c r="I305" s="434"/>
      <c r="J305" s="434"/>
      <c r="K305" s="434"/>
      <c r="L305" s="435"/>
      <c r="M305" s="256"/>
      <c r="N305" s="243"/>
    </row>
    <row r="306" spans="1:14" x14ac:dyDescent="0.25">
      <c r="A306" s="304" t="str">
        <f t="shared" si="5"/>
        <v/>
      </c>
      <c r="B306" s="431"/>
      <c r="C306" s="432"/>
      <c r="D306" s="432"/>
      <c r="E306" s="432"/>
      <c r="F306" s="432"/>
      <c r="G306" s="433"/>
      <c r="H306" s="434"/>
      <c r="I306" s="434"/>
      <c r="J306" s="434"/>
      <c r="K306" s="434"/>
      <c r="L306" s="435"/>
      <c r="M306" s="256"/>
      <c r="N306" s="243"/>
    </row>
    <row r="307" spans="1:14" x14ac:dyDescent="0.25">
      <c r="A307" s="304" t="str">
        <f t="shared" si="5"/>
        <v/>
      </c>
      <c r="B307" s="431"/>
      <c r="C307" s="432"/>
      <c r="D307" s="432"/>
      <c r="E307" s="432"/>
      <c r="F307" s="432"/>
      <c r="G307" s="433"/>
      <c r="H307" s="434"/>
      <c r="I307" s="434"/>
      <c r="J307" s="434"/>
      <c r="K307" s="434"/>
      <c r="L307" s="435"/>
      <c r="M307" s="256"/>
      <c r="N307" s="243"/>
    </row>
    <row r="308" spans="1:14" x14ac:dyDescent="0.25">
      <c r="A308" s="304" t="str">
        <f t="shared" si="5"/>
        <v/>
      </c>
      <c r="B308" s="431"/>
      <c r="C308" s="432"/>
      <c r="D308" s="432"/>
      <c r="E308" s="432"/>
      <c r="F308" s="432"/>
      <c r="G308" s="433"/>
      <c r="H308" s="434"/>
      <c r="I308" s="434"/>
      <c r="J308" s="434"/>
      <c r="K308" s="434"/>
      <c r="L308" s="435"/>
      <c r="M308" s="256"/>
      <c r="N308" s="243"/>
    </row>
    <row r="309" spans="1:14" x14ac:dyDescent="0.25">
      <c r="A309" s="304" t="str">
        <f t="shared" si="5"/>
        <v/>
      </c>
      <c r="B309" s="431"/>
      <c r="C309" s="432"/>
      <c r="D309" s="432"/>
      <c r="E309" s="432"/>
      <c r="F309" s="432"/>
      <c r="G309" s="433"/>
      <c r="H309" s="434"/>
      <c r="I309" s="434"/>
      <c r="J309" s="434"/>
      <c r="K309" s="434"/>
      <c r="L309" s="435"/>
      <c r="M309" s="256"/>
      <c r="N309" s="243"/>
    </row>
    <row r="310" spans="1:14" x14ac:dyDescent="0.25">
      <c r="A310" s="304" t="str">
        <f t="shared" si="5"/>
        <v/>
      </c>
      <c r="B310" s="431"/>
      <c r="C310" s="432"/>
      <c r="D310" s="432"/>
      <c r="E310" s="432"/>
      <c r="F310" s="432"/>
      <c r="G310" s="433"/>
      <c r="H310" s="434"/>
      <c r="I310" s="434"/>
      <c r="J310" s="434"/>
      <c r="K310" s="434"/>
      <c r="L310" s="435"/>
      <c r="M310" s="256"/>
      <c r="N310" s="243"/>
    </row>
    <row r="311" spans="1:14" x14ac:dyDescent="0.25">
      <c r="A311" s="304" t="str">
        <f t="shared" si="5"/>
        <v/>
      </c>
      <c r="B311" s="431"/>
      <c r="C311" s="432"/>
      <c r="D311" s="432"/>
      <c r="E311" s="432"/>
      <c r="F311" s="432"/>
      <c r="G311" s="433"/>
      <c r="H311" s="434"/>
      <c r="I311" s="434"/>
      <c r="J311" s="434"/>
      <c r="K311" s="434"/>
      <c r="L311" s="435"/>
      <c r="M311" s="256"/>
      <c r="N311" s="243"/>
    </row>
    <row r="312" spans="1:14" x14ac:dyDescent="0.25">
      <c r="A312" s="304" t="str">
        <f t="shared" si="5"/>
        <v/>
      </c>
      <c r="B312" s="431"/>
      <c r="C312" s="432"/>
      <c r="D312" s="432"/>
      <c r="E312" s="432"/>
      <c r="F312" s="432"/>
      <c r="G312" s="433"/>
      <c r="H312" s="434"/>
      <c r="I312" s="434"/>
      <c r="J312" s="434"/>
      <c r="K312" s="434"/>
      <c r="L312" s="435"/>
      <c r="M312" s="256"/>
      <c r="N312" s="243"/>
    </row>
    <row r="313" spans="1:14" x14ac:dyDescent="0.25">
      <c r="A313" s="304" t="str">
        <f t="shared" si="5"/>
        <v/>
      </c>
      <c r="B313" s="431"/>
      <c r="C313" s="432"/>
      <c r="D313" s="432"/>
      <c r="E313" s="432"/>
      <c r="F313" s="432"/>
      <c r="G313" s="433"/>
      <c r="H313" s="434"/>
      <c r="I313" s="434"/>
      <c r="J313" s="434"/>
      <c r="K313" s="434"/>
      <c r="L313" s="435"/>
      <c r="M313" s="256"/>
      <c r="N313" s="243"/>
    </row>
    <row r="314" spans="1:14" x14ac:dyDescent="0.25">
      <c r="A314" s="304" t="str">
        <f t="shared" si="5"/>
        <v/>
      </c>
      <c r="B314" s="431"/>
      <c r="C314" s="432"/>
      <c r="D314" s="432"/>
      <c r="E314" s="432"/>
      <c r="F314" s="432"/>
      <c r="G314" s="433"/>
      <c r="H314" s="434"/>
      <c r="I314" s="434"/>
      <c r="J314" s="434"/>
      <c r="K314" s="434"/>
      <c r="L314" s="435"/>
      <c r="M314" s="256"/>
      <c r="N314" s="243"/>
    </row>
    <row r="315" spans="1:14" x14ac:dyDescent="0.25">
      <c r="A315" s="304" t="str">
        <f t="shared" si="5"/>
        <v/>
      </c>
      <c r="B315" s="431"/>
      <c r="C315" s="432"/>
      <c r="D315" s="432"/>
      <c r="E315" s="432"/>
      <c r="F315" s="432"/>
      <c r="G315" s="433"/>
      <c r="H315" s="434"/>
      <c r="I315" s="434"/>
      <c r="J315" s="434"/>
      <c r="K315" s="434"/>
      <c r="L315" s="435"/>
      <c r="M315" s="256"/>
      <c r="N315" s="243"/>
    </row>
    <row r="316" spans="1:14" x14ac:dyDescent="0.25">
      <c r="A316" s="304" t="str">
        <f t="shared" si="5"/>
        <v/>
      </c>
      <c r="B316" s="431"/>
      <c r="C316" s="432"/>
      <c r="D316" s="432"/>
      <c r="E316" s="432"/>
      <c r="F316" s="432"/>
      <c r="G316" s="433"/>
      <c r="H316" s="434"/>
      <c r="I316" s="434"/>
      <c r="J316" s="434"/>
      <c r="K316" s="434"/>
      <c r="L316" s="435"/>
      <c r="M316" s="256"/>
      <c r="N316" s="243"/>
    </row>
    <row r="317" spans="1:14" x14ac:dyDescent="0.25">
      <c r="A317" s="304" t="str">
        <f t="shared" si="5"/>
        <v/>
      </c>
      <c r="B317" s="431"/>
      <c r="C317" s="432"/>
      <c r="D317" s="432"/>
      <c r="E317" s="432"/>
      <c r="F317" s="432"/>
      <c r="G317" s="433"/>
      <c r="H317" s="434"/>
      <c r="I317" s="434"/>
      <c r="J317" s="434"/>
      <c r="K317" s="434"/>
      <c r="L317" s="435"/>
      <c r="M317" s="256"/>
      <c r="N317" s="243"/>
    </row>
    <row r="318" spans="1:14" x14ac:dyDescent="0.25">
      <c r="A318" s="304" t="str">
        <f t="shared" si="5"/>
        <v/>
      </c>
      <c r="B318" s="431"/>
      <c r="C318" s="432"/>
      <c r="D318" s="432"/>
      <c r="E318" s="432"/>
      <c r="F318" s="432"/>
      <c r="G318" s="433"/>
      <c r="H318" s="434"/>
      <c r="I318" s="434"/>
      <c r="J318" s="434"/>
      <c r="K318" s="434"/>
      <c r="L318" s="435"/>
      <c r="M318" s="256"/>
      <c r="N318" s="243"/>
    </row>
    <row r="319" spans="1:14" x14ac:dyDescent="0.25">
      <c r="A319" s="304" t="str">
        <f t="shared" si="5"/>
        <v/>
      </c>
      <c r="B319" s="431"/>
      <c r="C319" s="432"/>
      <c r="D319" s="432"/>
      <c r="E319" s="432"/>
      <c r="F319" s="432"/>
      <c r="G319" s="433"/>
      <c r="H319" s="434"/>
      <c r="I319" s="434"/>
      <c r="J319" s="434"/>
      <c r="K319" s="434"/>
      <c r="L319" s="435"/>
      <c r="M319" s="256"/>
      <c r="N319" s="243"/>
    </row>
    <row r="320" spans="1:14" x14ac:dyDescent="0.25">
      <c r="A320" s="304" t="str">
        <f t="shared" si="5"/>
        <v/>
      </c>
      <c r="B320" s="431"/>
      <c r="C320" s="432"/>
      <c r="D320" s="432"/>
      <c r="E320" s="432"/>
      <c r="F320" s="432"/>
      <c r="G320" s="433"/>
      <c r="H320" s="434"/>
      <c r="I320" s="434"/>
      <c r="J320" s="434"/>
      <c r="K320" s="434"/>
      <c r="L320" s="435"/>
      <c r="M320" s="256"/>
      <c r="N320" s="243"/>
    </row>
    <row r="321" spans="1:14" x14ac:dyDescent="0.25">
      <c r="A321" s="304" t="str">
        <f t="shared" si="5"/>
        <v/>
      </c>
      <c r="B321" s="431"/>
      <c r="C321" s="432"/>
      <c r="D321" s="432"/>
      <c r="E321" s="432"/>
      <c r="F321" s="432"/>
      <c r="G321" s="433"/>
      <c r="H321" s="434"/>
      <c r="I321" s="434"/>
      <c r="J321" s="434"/>
      <c r="K321" s="434"/>
      <c r="L321" s="435"/>
      <c r="M321" s="256"/>
      <c r="N321" s="243"/>
    </row>
    <row r="322" spans="1:14" x14ac:dyDescent="0.25">
      <c r="A322" s="304" t="str">
        <f t="shared" si="5"/>
        <v/>
      </c>
      <c r="B322" s="431"/>
      <c r="C322" s="432"/>
      <c r="D322" s="432"/>
      <c r="E322" s="432"/>
      <c r="F322" s="432"/>
      <c r="G322" s="433"/>
      <c r="H322" s="434"/>
      <c r="I322" s="434"/>
      <c r="J322" s="434"/>
      <c r="K322" s="434"/>
      <c r="L322" s="435"/>
      <c r="M322" s="256"/>
      <c r="N322" s="243"/>
    </row>
    <row r="323" spans="1:14" x14ac:dyDescent="0.25">
      <c r="A323" s="304" t="str">
        <f t="shared" si="5"/>
        <v/>
      </c>
      <c r="B323" s="431"/>
      <c r="C323" s="432"/>
      <c r="D323" s="432"/>
      <c r="E323" s="432"/>
      <c r="F323" s="432"/>
      <c r="G323" s="433"/>
      <c r="H323" s="434"/>
      <c r="I323" s="434"/>
      <c r="J323" s="434"/>
      <c r="K323" s="434"/>
      <c r="L323" s="435"/>
      <c r="M323" s="256"/>
      <c r="N323" s="243"/>
    </row>
    <row r="324" spans="1:14" x14ac:dyDescent="0.25">
      <c r="A324" s="304" t="str">
        <f t="shared" si="5"/>
        <v/>
      </c>
      <c r="B324" s="431"/>
      <c r="C324" s="432"/>
      <c r="D324" s="432"/>
      <c r="E324" s="432"/>
      <c r="F324" s="432"/>
      <c r="G324" s="433"/>
      <c r="H324" s="434"/>
      <c r="I324" s="434"/>
      <c r="J324" s="434"/>
      <c r="K324" s="434"/>
      <c r="L324" s="435"/>
      <c r="M324" s="256"/>
      <c r="N324" s="243"/>
    </row>
    <row r="325" spans="1:14" x14ac:dyDescent="0.25">
      <c r="A325" s="304" t="str">
        <f t="shared" si="5"/>
        <v/>
      </c>
      <c r="B325" s="431"/>
      <c r="C325" s="432"/>
      <c r="D325" s="432"/>
      <c r="E325" s="432"/>
      <c r="F325" s="432"/>
      <c r="G325" s="433"/>
      <c r="H325" s="434"/>
      <c r="I325" s="434"/>
      <c r="J325" s="434"/>
      <c r="K325" s="434"/>
      <c r="L325" s="435"/>
      <c r="M325" s="256"/>
      <c r="N325" s="243"/>
    </row>
    <row r="326" spans="1:14" x14ac:dyDescent="0.25">
      <c r="A326" s="304" t="str">
        <f t="shared" si="5"/>
        <v/>
      </c>
      <c r="B326" s="431"/>
      <c r="C326" s="432"/>
      <c r="D326" s="432"/>
      <c r="E326" s="432"/>
      <c r="F326" s="432"/>
      <c r="G326" s="433"/>
      <c r="H326" s="434"/>
      <c r="I326" s="434"/>
      <c r="J326" s="434"/>
      <c r="K326" s="434"/>
      <c r="L326" s="435"/>
      <c r="M326" s="256"/>
      <c r="N326" s="243"/>
    </row>
    <row r="327" spans="1:14" x14ac:dyDescent="0.25">
      <c r="A327" s="304" t="str">
        <f t="shared" si="5"/>
        <v/>
      </c>
      <c r="B327" s="431"/>
      <c r="C327" s="432"/>
      <c r="D327" s="432"/>
      <c r="E327" s="432"/>
      <c r="F327" s="432"/>
      <c r="G327" s="433"/>
      <c r="H327" s="434"/>
      <c r="I327" s="434"/>
      <c r="J327" s="434"/>
      <c r="K327" s="434"/>
      <c r="L327" s="435"/>
      <c r="M327" s="256"/>
      <c r="N327" s="243"/>
    </row>
    <row r="328" spans="1:14" x14ac:dyDescent="0.25">
      <c r="A328" s="304" t="str">
        <f t="shared" si="5"/>
        <v/>
      </c>
      <c r="B328" s="431"/>
      <c r="C328" s="432"/>
      <c r="D328" s="432"/>
      <c r="E328" s="432"/>
      <c r="F328" s="432"/>
      <c r="G328" s="433"/>
      <c r="H328" s="434"/>
      <c r="I328" s="434"/>
      <c r="J328" s="434"/>
      <c r="K328" s="434"/>
      <c r="L328" s="435"/>
      <c r="M328" s="256"/>
      <c r="N328" s="243"/>
    </row>
    <row r="329" spans="1:14" x14ac:dyDescent="0.25">
      <c r="A329" s="304" t="str">
        <f t="shared" si="5"/>
        <v/>
      </c>
      <c r="B329" s="431"/>
      <c r="C329" s="432"/>
      <c r="D329" s="432"/>
      <c r="E329" s="432"/>
      <c r="F329" s="432"/>
      <c r="G329" s="433"/>
      <c r="H329" s="434"/>
      <c r="I329" s="434"/>
      <c r="J329" s="434"/>
      <c r="K329" s="434"/>
      <c r="L329" s="435"/>
      <c r="M329" s="256"/>
      <c r="N329" s="243"/>
    </row>
    <row r="330" spans="1:14" x14ac:dyDescent="0.25">
      <c r="A330" s="304" t="str">
        <f t="shared" si="5"/>
        <v/>
      </c>
      <c r="B330" s="431"/>
      <c r="C330" s="432"/>
      <c r="D330" s="432"/>
      <c r="E330" s="432"/>
      <c r="F330" s="432"/>
      <c r="G330" s="433"/>
      <c r="H330" s="434"/>
      <c r="I330" s="434"/>
      <c r="J330" s="434"/>
      <c r="K330" s="434"/>
      <c r="L330" s="435"/>
      <c r="M330" s="256"/>
      <c r="N330" s="243"/>
    </row>
    <row r="331" spans="1:14" x14ac:dyDescent="0.25">
      <c r="A331" s="304" t="str">
        <f t="shared" si="5"/>
        <v/>
      </c>
      <c r="B331" s="431"/>
      <c r="C331" s="432"/>
      <c r="D331" s="432"/>
      <c r="E331" s="432"/>
      <c r="F331" s="432"/>
      <c r="G331" s="433"/>
      <c r="H331" s="434"/>
      <c r="I331" s="434"/>
      <c r="J331" s="434"/>
      <c r="K331" s="434"/>
      <c r="L331" s="435"/>
      <c r="M331" s="256"/>
      <c r="N331" s="243"/>
    </row>
    <row r="332" spans="1:14" x14ac:dyDescent="0.25">
      <c r="A332" s="304" t="str">
        <f t="shared" si="5"/>
        <v/>
      </c>
      <c r="B332" s="431"/>
      <c r="C332" s="432"/>
      <c r="D332" s="432"/>
      <c r="E332" s="432"/>
      <c r="F332" s="432"/>
      <c r="G332" s="433"/>
      <c r="H332" s="434"/>
      <c r="I332" s="434"/>
      <c r="J332" s="434"/>
      <c r="K332" s="434"/>
      <c r="L332" s="435"/>
      <c r="M332" s="256"/>
      <c r="N332" s="243"/>
    </row>
    <row r="333" spans="1:14" x14ac:dyDescent="0.25">
      <c r="A333" s="304" t="str">
        <f t="shared" si="5"/>
        <v/>
      </c>
      <c r="B333" s="431"/>
      <c r="C333" s="432"/>
      <c r="D333" s="432"/>
      <c r="E333" s="432"/>
      <c r="F333" s="432"/>
      <c r="G333" s="433"/>
      <c r="H333" s="434"/>
      <c r="I333" s="434"/>
      <c r="J333" s="434"/>
      <c r="K333" s="434"/>
      <c r="L333" s="435"/>
      <c r="M333" s="256"/>
      <c r="N333" s="243"/>
    </row>
    <row r="334" spans="1:14" x14ac:dyDescent="0.25">
      <c r="A334" s="304" t="str">
        <f t="shared" ref="A334:A397" si="6">IF(COUNTA(B334:L334)&gt;0,ROW()-ROW($A$13),"")</f>
        <v/>
      </c>
      <c r="B334" s="431"/>
      <c r="C334" s="432"/>
      <c r="D334" s="432"/>
      <c r="E334" s="432"/>
      <c r="F334" s="432"/>
      <c r="G334" s="433"/>
      <c r="H334" s="434"/>
      <c r="I334" s="434"/>
      <c r="J334" s="434"/>
      <c r="K334" s="434"/>
      <c r="L334" s="435"/>
      <c r="M334" s="256"/>
      <c r="N334" s="243"/>
    </row>
    <row r="335" spans="1:14" x14ac:dyDescent="0.25">
      <c r="A335" s="304" t="str">
        <f t="shared" si="6"/>
        <v/>
      </c>
      <c r="B335" s="431"/>
      <c r="C335" s="432"/>
      <c r="D335" s="432"/>
      <c r="E335" s="432"/>
      <c r="F335" s="432"/>
      <c r="G335" s="433"/>
      <c r="H335" s="434"/>
      <c r="I335" s="434"/>
      <c r="J335" s="434"/>
      <c r="K335" s="434"/>
      <c r="L335" s="435"/>
      <c r="M335" s="256"/>
      <c r="N335" s="243"/>
    </row>
    <row r="336" spans="1:14" x14ac:dyDescent="0.25">
      <c r="A336" s="304" t="str">
        <f t="shared" si="6"/>
        <v/>
      </c>
      <c r="B336" s="431"/>
      <c r="C336" s="432"/>
      <c r="D336" s="432"/>
      <c r="E336" s="432"/>
      <c r="F336" s="432"/>
      <c r="G336" s="433"/>
      <c r="H336" s="434"/>
      <c r="I336" s="434"/>
      <c r="J336" s="434"/>
      <c r="K336" s="434"/>
      <c r="L336" s="435"/>
      <c r="M336" s="256"/>
      <c r="N336" s="243"/>
    </row>
    <row r="337" spans="1:14" x14ac:dyDescent="0.25">
      <c r="A337" s="304" t="str">
        <f t="shared" si="6"/>
        <v/>
      </c>
      <c r="B337" s="431"/>
      <c r="C337" s="432"/>
      <c r="D337" s="432"/>
      <c r="E337" s="432"/>
      <c r="F337" s="432"/>
      <c r="G337" s="433"/>
      <c r="H337" s="434"/>
      <c r="I337" s="434"/>
      <c r="J337" s="434"/>
      <c r="K337" s="434"/>
      <c r="L337" s="435"/>
      <c r="M337" s="256"/>
      <c r="N337" s="243"/>
    </row>
    <row r="338" spans="1:14" x14ac:dyDescent="0.25">
      <c r="A338" s="304" t="str">
        <f t="shared" si="6"/>
        <v/>
      </c>
      <c r="B338" s="431"/>
      <c r="C338" s="432"/>
      <c r="D338" s="432"/>
      <c r="E338" s="432"/>
      <c r="F338" s="432"/>
      <c r="G338" s="433"/>
      <c r="H338" s="434"/>
      <c r="I338" s="434"/>
      <c r="J338" s="434"/>
      <c r="K338" s="434"/>
      <c r="L338" s="435"/>
      <c r="M338" s="256"/>
      <c r="N338" s="243"/>
    </row>
    <row r="339" spans="1:14" x14ac:dyDescent="0.25">
      <c r="A339" s="304" t="str">
        <f t="shared" si="6"/>
        <v/>
      </c>
      <c r="B339" s="431"/>
      <c r="C339" s="432"/>
      <c r="D339" s="432"/>
      <c r="E339" s="432"/>
      <c r="F339" s="432"/>
      <c r="G339" s="433"/>
      <c r="H339" s="434"/>
      <c r="I339" s="434"/>
      <c r="J339" s="434"/>
      <c r="K339" s="434"/>
      <c r="L339" s="435"/>
      <c r="M339" s="256"/>
      <c r="N339" s="243"/>
    </row>
    <row r="340" spans="1:14" x14ac:dyDescent="0.25">
      <c r="A340" s="304" t="str">
        <f t="shared" si="6"/>
        <v/>
      </c>
      <c r="B340" s="431"/>
      <c r="C340" s="432"/>
      <c r="D340" s="432"/>
      <c r="E340" s="432"/>
      <c r="F340" s="432"/>
      <c r="G340" s="433"/>
      <c r="H340" s="434"/>
      <c r="I340" s="434"/>
      <c r="J340" s="434"/>
      <c r="K340" s="434"/>
      <c r="L340" s="435"/>
      <c r="M340" s="256"/>
      <c r="N340" s="243"/>
    </row>
    <row r="341" spans="1:14" x14ac:dyDescent="0.25">
      <c r="A341" s="304" t="str">
        <f t="shared" si="6"/>
        <v/>
      </c>
      <c r="B341" s="431"/>
      <c r="C341" s="432"/>
      <c r="D341" s="432"/>
      <c r="E341" s="432"/>
      <c r="F341" s="432"/>
      <c r="G341" s="433"/>
      <c r="H341" s="434"/>
      <c r="I341" s="434"/>
      <c r="J341" s="434"/>
      <c r="K341" s="434"/>
      <c r="L341" s="435"/>
      <c r="M341" s="256"/>
      <c r="N341" s="243"/>
    </row>
    <row r="342" spans="1:14" x14ac:dyDescent="0.25">
      <c r="A342" s="304" t="str">
        <f t="shared" si="6"/>
        <v/>
      </c>
      <c r="B342" s="431"/>
      <c r="C342" s="432"/>
      <c r="D342" s="432"/>
      <c r="E342" s="432"/>
      <c r="F342" s="432"/>
      <c r="G342" s="433"/>
      <c r="H342" s="434"/>
      <c r="I342" s="434"/>
      <c r="J342" s="434"/>
      <c r="K342" s="434"/>
      <c r="L342" s="435"/>
      <c r="M342" s="256"/>
      <c r="N342" s="243"/>
    </row>
    <row r="343" spans="1:14" x14ac:dyDescent="0.25">
      <c r="A343" s="304" t="str">
        <f t="shared" si="6"/>
        <v/>
      </c>
      <c r="B343" s="431"/>
      <c r="C343" s="432"/>
      <c r="D343" s="432"/>
      <c r="E343" s="432"/>
      <c r="F343" s="432"/>
      <c r="G343" s="433"/>
      <c r="H343" s="434"/>
      <c r="I343" s="434"/>
      <c r="J343" s="434"/>
      <c r="K343" s="434"/>
      <c r="L343" s="435"/>
      <c r="M343" s="256"/>
      <c r="N343" s="243"/>
    </row>
    <row r="344" spans="1:14" x14ac:dyDescent="0.25">
      <c r="A344" s="304" t="str">
        <f t="shared" si="6"/>
        <v/>
      </c>
      <c r="B344" s="431"/>
      <c r="C344" s="432"/>
      <c r="D344" s="432"/>
      <c r="E344" s="432"/>
      <c r="F344" s="432"/>
      <c r="G344" s="433"/>
      <c r="H344" s="434"/>
      <c r="I344" s="434"/>
      <c r="J344" s="434"/>
      <c r="K344" s="434"/>
      <c r="L344" s="435"/>
      <c r="M344" s="256"/>
      <c r="N344" s="243"/>
    </row>
    <row r="345" spans="1:14" x14ac:dyDescent="0.25">
      <c r="A345" s="304" t="str">
        <f t="shared" si="6"/>
        <v/>
      </c>
      <c r="B345" s="431"/>
      <c r="C345" s="432"/>
      <c r="D345" s="432"/>
      <c r="E345" s="432"/>
      <c r="F345" s="432"/>
      <c r="G345" s="433"/>
      <c r="H345" s="434"/>
      <c r="I345" s="434"/>
      <c r="J345" s="434"/>
      <c r="K345" s="434"/>
      <c r="L345" s="435"/>
      <c r="M345" s="256"/>
      <c r="N345" s="243"/>
    </row>
    <row r="346" spans="1:14" x14ac:dyDescent="0.25">
      <c r="A346" s="304" t="str">
        <f t="shared" si="6"/>
        <v/>
      </c>
      <c r="B346" s="431"/>
      <c r="C346" s="432"/>
      <c r="D346" s="432"/>
      <c r="E346" s="432"/>
      <c r="F346" s="432"/>
      <c r="G346" s="433"/>
      <c r="H346" s="434"/>
      <c r="I346" s="434"/>
      <c r="J346" s="434"/>
      <c r="K346" s="434"/>
      <c r="L346" s="435"/>
      <c r="M346" s="256"/>
      <c r="N346" s="243"/>
    </row>
    <row r="347" spans="1:14" x14ac:dyDescent="0.25">
      <c r="A347" s="304" t="str">
        <f t="shared" si="6"/>
        <v/>
      </c>
      <c r="B347" s="431"/>
      <c r="C347" s="432"/>
      <c r="D347" s="432"/>
      <c r="E347" s="432"/>
      <c r="F347" s="432"/>
      <c r="G347" s="433"/>
      <c r="H347" s="434"/>
      <c r="I347" s="434"/>
      <c r="J347" s="434"/>
      <c r="K347" s="434"/>
      <c r="L347" s="435"/>
      <c r="M347" s="256"/>
      <c r="N347" s="243"/>
    </row>
    <row r="348" spans="1:14" x14ac:dyDescent="0.25">
      <c r="A348" s="304" t="str">
        <f t="shared" si="6"/>
        <v/>
      </c>
      <c r="B348" s="431"/>
      <c r="C348" s="432"/>
      <c r="D348" s="432"/>
      <c r="E348" s="432"/>
      <c r="F348" s="432"/>
      <c r="G348" s="433"/>
      <c r="H348" s="434"/>
      <c r="I348" s="434"/>
      <c r="J348" s="434"/>
      <c r="K348" s="434"/>
      <c r="L348" s="435"/>
      <c r="M348" s="256"/>
      <c r="N348" s="243"/>
    </row>
    <row r="349" spans="1:14" x14ac:dyDescent="0.25">
      <c r="A349" s="304" t="str">
        <f t="shared" si="6"/>
        <v/>
      </c>
      <c r="B349" s="431"/>
      <c r="C349" s="432"/>
      <c r="D349" s="432"/>
      <c r="E349" s="432"/>
      <c r="F349" s="432"/>
      <c r="G349" s="433"/>
      <c r="H349" s="434"/>
      <c r="I349" s="434"/>
      <c r="J349" s="434"/>
      <c r="K349" s="434"/>
      <c r="L349" s="435"/>
      <c r="M349" s="256"/>
      <c r="N349" s="243"/>
    </row>
    <row r="350" spans="1:14" x14ac:dyDescent="0.25">
      <c r="A350" s="304" t="str">
        <f t="shared" si="6"/>
        <v/>
      </c>
      <c r="B350" s="431"/>
      <c r="C350" s="432"/>
      <c r="D350" s="432"/>
      <c r="E350" s="432"/>
      <c r="F350" s="432"/>
      <c r="G350" s="433"/>
      <c r="H350" s="434"/>
      <c r="I350" s="434"/>
      <c r="J350" s="434"/>
      <c r="K350" s="434"/>
      <c r="L350" s="435"/>
      <c r="M350" s="256"/>
      <c r="N350" s="243"/>
    </row>
    <row r="351" spans="1:14" x14ac:dyDescent="0.25">
      <c r="A351" s="304" t="str">
        <f t="shared" si="6"/>
        <v/>
      </c>
      <c r="B351" s="431"/>
      <c r="C351" s="432"/>
      <c r="D351" s="432"/>
      <c r="E351" s="432"/>
      <c r="F351" s="432"/>
      <c r="G351" s="433"/>
      <c r="H351" s="434"/>
      <c r="I351" s="434"/>
      <c r="J351" s="434"/>
      <c r="K351" s="434"/>
      <c r="L351" s="435"/>
      <c r="M351" s="256"/>
      <c r="N351" s="243"/>
    </row>
    <row r="352" spans="1:14" x14ac:dyDescent="0.25">
      <c r="A352" s="304" t="str">
        <f t="shared" si="6"/>
        <v/>
      </c>
      <c r="B352" s="431"/>
      <c r="C352" s="432"/>
      <c r="D352" s="432"/>
      <c r="E352" s="432"/>
      <c r="F352" s="432"/>
      <c r="G352" s="433"/>
      <c r="H352" s="434"/>
      <c r="I352" s="434"/>
      <c r="J352" s="434"/>
      <c r="K352" s="434"/>
      <c r="L352" s="435"/>
      <c r="M352" s="256"/>
      <c r="N352" s="243"/>
    </row>
    <row r="353" spans="1:14" x14ac:dyDescent="0.25">
      <c r="A353" s="304" t="str">
        <f t="shared" si="6"/>
        <v/>
      </c>
      <c r="B353" s="431"/>
      <c r="C353" s="432"/>
      <c r="D353" s="432"/>
      <c r="E353" s="432"/>
      <c r="F353" s="432"/>
      <c r="G353" s="433"/>
      <c r="H353" s="434"/>
      <c r="I353" s="434"/>
      <c r="J353" s="434"/>
      <c r="K353" s="434"/>
      <c r="L353" s="435"/>
      <c r="M353" s="256"/>
      <c r="N353" s="243"/>
    </row>
    <row r="354" spans="1:14" x14ac:dyDescent="0.25">
      <c r="A354" s="304" t="str">
        <f t="shared" si="6"/>
        <v/>
      </c>
      <c r="B354" s="431"/>
      <c r="C354" s="432"/>
      <c r="D354" s="432"/>
      <c r="E354" s="432"/>
      <c r="F354" s="432"/>
      <c r="G354" s="433"/>
      <c r="H354" s="434"/>
      <c r="I354" s="434"/>
      <c r="J354" s="434"/>
      <c r="K354" s="434"/>
      <c r="L354" s="435"/>
      <c r="M354" s="256"/>
      <c r="N354" s="243"/>
    </row>
    <row r="355" spans="1:14" x14ac:dyDescent="0.25">
      <c r="A355" s="304" t="str">
        <f t="shared" si="6"/>
        <v/>
      </c>
      <c r="B355" s="431"/>
      <c r="C355" s="432"/>
      <c r="D355" s="432"/>
      <c r="E355" s="432"/>
      <c r="F355" s="432"/>
      <c r="G355" s="433"/>
      <c r="H355" s="434"/>
      <c r="I355" s="434"/>
      <c r="J355" s="434"/>
      <c r="K355" s="434"/>
      <c r="L355" s="435"/>
      <c r="M355" s="256"/>
      <c r="N355" s="243"/>
    </row>
    <row r="356" spans="1:14" x14ac:dyDescent="0.25">
      <c r="A356" s="304" t="str">
        <f t="shared" si="6"/>
        <v/>
      </c>
      <c r="B356" s="431"/>
      <c r="C356" s="432"/>
      <c r="D356" s="432"/>
      <c r="E356" s="432"/>
      <c r="F356" s="432"/>
      <c r="G356" s="433"/>
      <c r="H356" s="434"/>
      <c r="I356" s="434"/>
      <c r="J356" s="434"/>
      <c r="K356" s="434"/>
      <c r="L356" s="435"/>
      <c r="M356" s="256"/>
      <c r="N356" s="243"/>
    </row>
    <row r="357" spans="1:14" x14ac:dyDescent="0.25">
      <c r="A357" s="304" t="str">
        <f t="shared" si="6"/>
        <v/>
      </c>
      <c r="B357" s="431"/>
      <c r="C357" s="432"/>
      <c r="D357" s="432"/>
      <c r="E357" s="432"/>
      <c r="F357" s="432"/>
      <c r="G357" s="433"/>
      <c r="H357" s="434"/>
      <c r="I357" s="434"/>
      <c r="J357" s="434"/>
      <c r="K357" s="434"/>
      <c r="L357" s="435"/>
      <c r="M357" s="256"/>
      <c r="N357" s="243"/>
    </row>
    <row r="358" spans="1:14" x14ac:dyDescent="0.25">
      <c r="A358" s="304" t="str">
        <f t="shared" si="6"/>
        <v/>
      </c>
      <c r="B358" s="431"/>
      <c r="C358" s="432"/>
      <c r="D358" s="432"/>
      <c r="E358" s="432"/>
      <c r="F358" s="432"/>
      <c r="G358" s="433"/>
      <c r="H358" s="434"/>
      <c r="I358" s="434"/>
      <c r="J358" s="434"/>
      <c r="K358" s="434"/>
      <c r="L358" s="435"/>
      <c r="M358" s="256"/>
      <c r="N358" s="243"/>
    </row>
    <row r="359" spans="1:14" x14ac:dyDescent="0.25">
      <c r="A359" s="304" t="str">
        <f t="shared" si="6"/>
        <v/>
      </c>
      <c r="B359" s="431"/>
      <c r="C359" s="432"/>
      <c r="D359" s="432"/>
      <c r="E359" s="432"/>
      <c r="F359" s="432"/>
      <c r="G359" s="433"/>
      <c r="H359" s="434"/>
      <c r="I359" s="434"/>
      <c r="J359" s="434"/>
      <c r="K359" s="434"/>
      <c r="L359" s="435"/>
      <c r="M359" s="256"/>
      <c r="N359" s="243"/>
    </row>
    <row r="360" spans="1:14" x14ac:dyDescent="0.25">
      <c r="A360" s="304" t="str">
        <f t="shared" si="6"/>
        <v/>
      </c>
      <c r="B360" s="431"/>
      <c r="C360" s="432"/>
      <c r="D360" s="432"/>
      <c r="E360" s="432"/>
      <c r="F360" s="432"/>
      <c r="G360" s="433"/>
      <c r="H360" s="434"/>
      <c r="I360" s="434"/>
      <c r="J360" s="434"/>
      <c r="K360" s="434"/>
      <c r="L360" s="435"/>
      <c r="M360" s="256"/>
      <c r="N360" s="243"/>
    </row>
    <row r="361" spans="1:14" x14ac:dyDescent="0.25">
      <c r="A361" s="304" t="str">
        <f t="shared" si="6"/>
        <v/>
      </c>
      <c r="B361" s="431"/>
      <c r="C361" s="432"/>
      <c r="D361" s="432"/>
      <c r="E361" s="432"/>
      <c r="F361" s="432"/>
      <c r="G361" s="433"/>
      <c r="H361" s="434"/>
      <c r="I361" s="434"/>
      <c r="J361" s="434"/>
      <c r="K361" s="434"/>
      <c r="L361" s="435"/>
      <c r="M361" s="256"/>
      <c r="N361" s="243"/>
    </row>
    <row r="362" spans="1:14" x14ac:dyDescent="0.25">
      <c r="A362" s="304" t="str">
        <f t="shared" si="6"/>
        <v/>
      </c>
      <c r="B362" s="431"/>
      <c r="C362" s="432"/>
      <c r="D362" s="432"/>
      <c r="E362" s="432"/>
      <c r="F362" s="432"/>
      <c r="G362" s="433"/>
      <c r="H362" s="434"/>
      <c r="I362" s="434"/>
      <c r="J362" s="434"/>
      <c r="K362" s="434"/>
      <c r="L362" s="435"/>
      <c r="M362" s="256"/>
      <c r="N362" s="243"/>
    </row>
    <row r="363" spans="1:14" x14ac:dyDescent="0.25">
      <c r="A363" s="304" t="str">
        <f t="shared" si="6"/>
        <v/>
      </c>
      <c r="B363" s="431"/>
      <c r="C363" s="432"/>
      <c r="D363" s="432"/>
      <c r="E363" s="432"/>
      <c r="F363" s="432"/>
      <c r="G363" s="433"/>
      <c r="H363" s="434"/>
      <c r="I363" s="434"/>
      <c r="J363" s="434"/>
      <c r="K363" s="434"/>
      <c r="L363" s="435"/>
      <c r="M363" s="256"/>
      <c r="N363" s="243"/>
    </row>
    <row r="364" spans="1:14" x14ac:dyDescent="0.25">
      <c r="A364" s="304" t="str">
        <f t="shared" si="6"/>
        <v/>
      </c>
      <c r="B364" s="431"/>
      <c r="C364" s="432"/>
      <c r="D364" s="432"/>
      <c r="E364" s="432"/>
      <c r="F364" s="432"/>
      <c r="G364" s="433"/>
      <c r="H364" s="434"/>
      <c r="I364" s="434"/>
      <c r="J364" s="434"/>
      <c r="K364" s="434"/>
      <c r="L364" s="435"/>
      <c r="M364" s="256"/>
      <c r="N364" s="243"/>
    </row>
    <row r="365" spans="1:14" x14ac:dyDescent="0.25">
      <c r="A365" s="304" t="str">
        <f t="shared" si="6"/>
        <v/>
      </c>
      <c r="B365" s="431"/>
      <c r="C365" s="432"/>
      <c r="D365" s="432"/>
      <c r="E365" s="432"/>
      <c r="F365" s="432"/>
      <c r="G365" s="433"/>
      <c r="H365" s="434"/>
      <c r="I365" s="434"/>
      <c r="J365" s="434"/>
      <c r="K365" s="434"/>
      <c r="L365" s="435"/>
      <c r="M365" s="256"/>
      <c r="N365" s="243"/>
    </row>
    <row r="366" spans="1:14" x14ac:dyDescent="0.25">
      <c r="A366" s="304" t="str">
        <f t="shared" si="6"/>
        <v/>
      </c>
      <c r="B366" s="431"/>
      <c r="C366" s="432"/>
      <c r="D366" s="432"/>
      <c r="E366" s="432"/>
      <c r="F366" s="432"/>
      <c r="G366" s="433"/>
      <c r="H366" s="434"/>
      <c r="I366" s="434"/>
      <c r="J366" s="434"/>
      <c r="K366" s="434"/>
      <c r="L366" s="435"/>
      <c r="M366" s="256"/>
      <c r="N366" s="243"/>
    </row>
    <row r="367" spans="1:14" x14ac:dyDescent="0.25">
      <c r="A367" s="304" t="str">
        <f t="shared" si="6"/>
        <v/>
      </c>
      <c r="B367" s="431"/>
      <c r="C367" s="432"/>
      <c r="D367" s="432"/>
      <c r="E367" s="432"/>
      <c r="F367" s="432"/>
      <c r="G367" s="433"/>
      <c r="H367" s="434"/>
      <c r="I367" s="434"/>
      <c r="J367" s="434"/>
      <c r="K367" s="434"/>
      <c r="L367" s="435"/>
      <c r="M367" s="256"/>
      <c r="N367" s="243"/>
    </row>
    <row r="368" spans="1:14" x14ac:dyDescent="0.25">
      <c r="A368" s="304" t="str">
        <f t="shared" si="6"/>
        <v/>
      </c>
      <c r="B368" s="431"/>
      <c r="C368" s="432"/>
      <c r="D368" s="432"/>
      <c r="E368" s="432"/>
      <c r="F368" s="432"/>
      <c r="G368" s="433"/>
      <c r="H368" s="434"/>
      <c r="I368" s="434"/>
      <c r="J368" s="434"/>
      <c r="K368" s="434"/>
      <c r="L368" s="435"/>
      <c r="M368" s="256"/>
      <c r="N368" s="243"/>
    </row>
    <row r="369" spans="1:14" x14ac:dyDescent="0.25">
      <c r="A369" s="304" t="str">
        <f t="shared" si="6"/>
        <v/>
      </c>
      <c r="B369" s="431"/>
      <c r="C369" s="432"/>
      <c r="D369" s="432"/>
      <c r="E369" s="432"/>
      <c r="F369" s="432"/>
      <c r="G369" s="433"/>
      <c r="H369" s="434"/>
      <c r="I369" s="434"/>
      <c r="J369" s="434"/>
      <c r="K369" s="434"/>
      <c r="L369" s="435"/>
      <c r="M369" s="256"/>
      <c r="N369" s="243"/>
    </row>
    <row r="370" spans="1:14" x14ac:dyDescent="0.25">
      <c r="A370" s="304" t="str">
        <f t="shared" si="6"/>
        <v/>
      </c>
      <c r="B370" s="431"/>
      <c r="C370" s="432"/>
      <c r="D370" s="432"/>
      <c r="E370" s="432"/>
      <c r="F370" s="432"/>
      <c r="G370" s="433"/>
      <c r="H370" s="434"/>
      <c r="I370" s="434"/>
      <c r="J370" s="434"/>
      <c r="K370" s="434"/>
      <c r="L370" s="435"/>
      <c r="M370" s="256"/>
      <c r="N370" s="243"/>
    </row>
    <row r="371" spans="1:14" x14ac:dyDescent="0.25">
      <c r="A371" s="304" t="str">
        <f t="shared" si="6"/>
        <v/>
      </c>
      <c r="B371" s="431"/>
      <c r="C371" s="432"/>
      <c r="D371" s="432"/>
      <c r="E371" s="432"/>
      <c r="F371" s="432"/>
      <c r="G371" s="433"/>
      <c r="H371" s="434"/>
      <c r="I371" s="434"/>
      <c r="J371" s="434"/>
      <c r="K371" s="434"/>
      <c r="L371" s="435"/>
      <c r="M371" s="256"/>
      <c r="N371" s="243"/>
    </row>
    <row r="372" spans="1:14" x14ac:dyDescent="0.25">
      <c r="A372" s="304" t="str">
        <f t="shared" si="6"/>
        <v/>
      </c>
      <c r="B372" s="431"/>
      <c r="C372" s="432"/>
      <c r="D372" s="432"/>
      <c r="E372" s="432"/>
      <c r="F372" s="432"/>
      <c r="G372" s="433"/>
      <c r="H372" s="434"/>
      <c r="I372" s="434"/>
      <c r="J372" s="434"/>
      <c r="K372" s="434"/>
      <c r="L372" s="435"/>
      <c r="M372" s="256"/>
      <c r="N372" s="243"/>
    </row>
    <row r="373" spans="1:14" x14ac:dyDescent="0.25">
      <c r="A373" s="304" t="str">
        <f t="shared" si="6"/>
        <v/>
      </c>
      <c r="B373" s="431"/>
      <c r="C373" s="432"/>
      <c r="D373" s="432"/>
      <c r="E373" s="432"/>
      <c r="F373" s="432"/>
      <c r="G373" s="433"/>
      <c r="H373" s="434"/>
      <c r="I373" s="434"/>
      <c r="J373" s="434"/>
      <c r="K373" s="434"/>
      <c r="L373" s="435"/>
      <c r="M373" s="256"/>
      <c r="N373" s="243"/>
    </row>
    <row r="374" spans="1:14" x14ac:dyDescent="0.25">
      <c r="A374" s="304" t="str">
        <f t="shared" si="6"/>
        <v/>
      </c>
      <c r="B374" s="431"/>
      <c r="C374" s="432"/>
      <c r="D374" s="432"/>
      <c r="E374" s="432"/>
      <c r="F374" s="432"/>
      <c r="G374" s="433"/>
      <c r="H374" s="434"/>
      <c r="I374" s="434"/>
      <c r="J374" s="434"/>
      <c r="K374" s="434"/>
      <c r="L374" s="435"/>
      <c r="M374" s="256"/>
      <c r="N374" s="243"/>
    </row>
    <row r="375" spans="1:14" x14ac:dyDescent="0.25">
      <c r="A375" s="304" t="str">
        <f t="shared" si="6"/>
        <v/>
      </c>
      <c r="B375" s="431"/>
      <c r="C375" s="432"/>
      <c r="D375" s="432"/>
      <c r="E375" s="432"/>
      <c r="F375" s="432"/>
      <c r="G375" s="433"/>
      <c r="H375" s="434"/>
      <c r="I375" s="434"/>
      <c r="J375" s="434"/>
      <c r="K375" s="434"/>
      <c r="L375" s="435"/>
      <c r="M375" s="256"/>
      <c r="N375" s="243"/>
    </row>
    <row r="376" spans="1:14" x14ac:dyDescent="0.25">
      <c r="A376" s="304" t="str">
        <f t="shared" si="6"/>
        <v/>
      </c>
      <c r="B376" s="431"/>
      <c r="C376" s="432"/>
      <c r="D376" s="432"/>
      <c r="E376" s="432"/>
      <c r="F376" s="432"/>
      <c r="G376" s="433"/>
      <c r="H376" s="434"/>
      <c r="I376" s="434"/>
      <c r="J376" s="434"/>
      <c r="K376" s="434"/>
      <c r="L376" s="435"/>
      <c r="M376" s="256"/>
      <c r="N376" s="243"/>
    </row>
    <row r="377" spans="1:14" x14ac:dyDescent="0.25">
      <c r="A377" s="304" t="str">
        <f t="shared" si="6"/>
        <v/>
      </c>
      <c r="B377" s="431"/>
      <c r="C377" s="432"/>
      <c r="D377" s="432"/>
      <c r="E377" s="432"/>
      <c r="F377" s="432"/>
      <c r="G377" s="433"/>
      <c r="H377" s="434"/>
      <c r="I377" s="434"/>
      <c r="J377" s="434"/>
      <c r="K377" s="434"/>
      <c r="L377" s="435"/>
      <c r="M377" s="256"/>
      <c r="N377" s="243"/>
    </row>
    <row r="378" spans="1:14" x14ac:dyDescent="0.25">
      <c r="A378" s="304" t="str">
        <f t="shared" si="6"/>
        <v/>
      </c>
      <c r="B378" s="431"/>
      <c r="C378" s="432"/>
      <c r="D378" s="432"/>
      <c r="E378" s="432"/>
      <c r="F378" s="432"/>
      <c r="G378" s="433"/>
      <c r="H378" s="434"/>
      <c r="I378" s="434"/>
      <c r="J378" s="434"/>
      <c r="K378" s="434"/>
      <c r="L378" s="435"/>
      <c r="M378" s="256"/>
      <c r="N378" s="243"/>
    </row>
    <row r="379" spans="1:14" x14ac:dyDescent="0.25">
      <c r="A379" s="304" t="str">
        <f t="shared" si="6"/>
        <v/>
      </c>
      <c r="B379" s="431"/>
      <c r="C379" s="432"/>
      <c r="D379" s="432"/>
      <c r="E379" s="432"/>
      <c r="F379" s="432"/>
      <c r="G379" s="433"/>
      <c r="H379" s="434"/>
      <c r="I379" s="434"/>
      <c r="J379" s="434"/>
      <c r="K379" s="434"/>
      <c r="L379" s="435"/>
      <c r="M379" s="256"/>
      <c r="N379" s="243"/>
    </row>
    <row r="380" spans="1:14" x14ac:dyDescent="0.25">
      <c r="A380" s="304" t="str">
        <f t="shared" si="6"/>
        <v/>
      </c>
      <c r="B380" s="431"/>
      <c r="C380" s="432"/>
      <c r="D380" s="432"/>
      <c r="E380" s="432"/>
      <c r="F380" s="432"/>
      <c r="G380" s="433"/>
      <c r="H380" s="434"/>
      <c r="I380" s="434"/>
      <c r="J380" s="434"/>
      <c r="K380" s="434"/>
      <c r="L380" s="435"/>
      <c r="M380" s="256"/>
      <c r="N380" s="243"/>
    </row>
    <row r="381" spans="1:14" x14ac:dyDescent="0.25">
      <c r="A381" s="304" t="str">
        <f t="shared" si="6"/>
        <v/>
      </c>
      <c r="B381" s="431"/>
      <c r="C381" s="432"/>
      <c r="D381" s="432"/>
      <c r="E381" s="432"/>
      <c r="F381" s="432"/>
      <c r="G381" s="433"/>
      <c r="H381" s="434"/>
      <c r="I381" s="434"/>
      <c r="J381" s="434"/>
      <c r="K381" s="434"/>
      <c r="L381" s="435"/>
      <c r="M381" s="256"/>
      <c r="N381" s="243"/>
    </row>
    <row r="382" spans="1:14" x14ac:dyDescent="0.25">
      <c r="A382" s="304" t="str">
        <f t="shared" si="6"/>
        <v/>
      </c>
      <c r="B382" s="431"/>
      <c r="C382" s="432"/>
      <c r="D382" s="432"/>
      <c r="E382" s="432"/>
      <c r="F382" s="432"/>
      <c r="G382" s="433"/>
      <c r="H382" s="434"/>
      <c r="I382" s="434"/>
      <c r="J382" s="434"/>
      <c r="K382" s="434"/>
      <c r="L382" s="435"/>
      <c r="M382" s="256"/>
      <c r="N382" s="243"/>
    </row>
    <row r="383" spans="1:14" x14ac:dyDescent="0.25">
      <c r="A383" s="304" t="str">
        <f t="shared" si="6"/>
        <v/>
      </c>
      <c r="B383" s="431"/>
      <c r="C383" s="432"/>
      <c r="D383" s="432"/>
      <c r="E383" s="432"/>
      <c r="F383" s="432"/>
      <c r="G383" s="433"/>
      <c r="H383" s="434"/>
      <c r="I383" s="434"/>
      <c r="J383" s="434"/>
      <c r="K383" s="434"/>
      <c r="L383" s="435"/>
      <c r="M383" s="256"/>
      <c r="N383" s="243"/>
    </row>
    <row r="384" spans="1:14" x14ac:dyDescent="0.25">
      <c r="A384" s="304" t="str">
        <f t="shared" si="6"/>
        <v/>
      </c>
      <c r="B384" s="431"/>
      <c r="C384" s="432"/>
      <c r="D384" s="432"/>
      <c r="E384" s="432"/>
      <c r="F384" s="432"/>
      <c r="G384" s="433"/>
      <c r="H384" s="434"/>
      <c r="I384" s="434"/>
      <c r="J384" s="434"/>
      <c r="K384" s="434"/>
      <c r="L384" s="435"/>
      <c r="M384" s="256"/>
      <c r="N384" s="243"/>
    </row>
    <row r="385" spans="1:14" x14ac:dyDescent="0.25">
      <c r="A385" s="304" t="str">
        <f t="shared" si="6"/>
        <v/>
      </c>
      <c r="B385" s="431"/>
      <c r="C385" s="432"/>
      <c r="D385" s="432"/>
      <c r="E385" s="432"/>
      <c r="F385" s="432"/>
      <c r="G385" s="433"/>
      <c r="H385" s="434"/>
      <c r="I385" s="434"/>
      <c r="J385" s="434"/>
      <c r="K385" s="434"/>
      <c r="L385" s="435"/>
      <c r="M385" s="256"/>
      <c r="N385" s="243"/>
    </row>
    <row r="386" spans="1:14" x14ac:dyDescent="0.25">
      <c r="A386" s="304" t="str">
        <f t="shared" si="6"/>
        <v/>
      </c>
      <c r="B386" s="431"/>
      <c r="C386" s="432"/>
      <c r="D386" s="432"/>
      <c r="E386" s="432"/>
      <c r="F386" s="432"/>
      <c r="G386" s="433"/>
      <c r="H386" s="434"/>
      <c r="I386" s="434"/>
      <c r="J386" s="434"/>
      <c r="K386" s="434"/>
      <c r="L386" s="435"/>
      <c r="M386" s="256"/>
      <c r="N386" s="243"/>
    </row>
    <row r="387" spans="1:14" x14ac:dyDescent="0.25">
      <c r="A387" s="304" t="str">
        <f t="shared" si="6"/>
        <v/>
      </c>
      <c r="B387" s="431"/>
      <c r="C387" s="432"/>
      <c r="D387" s="432"/>
      <c r="E387" s="432"/>
      <c r="F387" s="432"/>
      <c r="G387" s="433"/>
      <c r="H387" s="434"/>
      <c r="I387" s="434"/>
      <c r="J387" s="434"/>
      <c r="K387" s="434"/>
      <c r="L387" s="435"/>
      <c r="M387" s="256"/>
      <c r="N387" s="243"/>
    </row>
    <row r="388" spans="1:14" x14ac:dyDescent="0.25">
      <c r="A388" s="304" t="str">
        <f t="shared" si="6"/>
        <v/>
      </c>
      <c r="B388" s="431"/>
      <c r="C388" s="432"/>
      <c r="D388" s="432"/>
      <c r="E388" s="432"/>
      <c r="F388" s="432"/>
      <c r="G388" s="433"/>
      <c r="H388" s="434"/>
      <c r="I388" s="434"/>
      <c r="J388" s="434"/>
      <c r="K388" s="434"/>
      <c r="L388" s="435"/>
      <c r="M388" s="256"/>
      <c r="N388" s="243"/>
    </row>
    <row r="389" spans="1:14" x14ac:dyDescent="0.25">
      <c r="A389" s="304" t="str">
        <f t="shared" si="6"/>
        <v/>
      </c>
      <c r="B389" s="431"/>
      <c r="C389" s="432"/>
      <c r="D389" s="432"/>
      <c r="E389" s="432"/>
      <c r="F389" s="432"/>
      <c r="G389" s="433"/>
      <c r="H389" s="434"/>
      <c r="I389" s="434"/>
      <c r="J389" s="434"/>
      <c r="K389" s="434"/>
      <c r="L389" s="435"/>
      <c r="M389" s="256"/>
      <c r="N389" s="243"/>
    </row>
    <row r="390" spans="1:14" x14ac:dyDescent="0.25">
      <c r="A390" s="304" t="str">
        <f t="shared" si="6"/>
        <v/>
      </c>
      <c r="B390" s="431"/>
      <c r="C390" s="432"/>
      <c r="D390" s="432"/>
      <c r="E390" s="432"/>
      <c r="F390" s="432"/>
      <c r="G390" s="433"/>
      <c r="H390" s="434"/>
      <c r="I390" s="434"/>
      <c r="J390" s="434"/>
      <c r="K390" s="434"/>
      <c r="L390" s="435"/>
      <c r="M390" s="256"/>
      <c r="N390" s="243"/>
    </row>
    <row r="391" spans="1:14" x14ac:dyDescent="0.25">
      <c r="A391" s="304" t="str">
        <f t="shared" si="6"/>
        <v/>
      </c>
      <c r="B391" s="431"/>
      <c r="C391" s="432"/>
      <c r="D391" s="432"/>
      <c r="E391" s="432"/>
      <c r="F391" s="432"/>
      <c r="G391" s="433"/>
      <c r="H391" s="434"/>
      <c r="I391" s="434"/>
      <c r="J391" s="434"/>
      <c r="K391" s="434"/>
      <c r="L391" s="435"/>
      <c r="M391" s="256"/>
      <c r="N391" s="243"/>
    </row>
    <row r="392" spans="1:14" x14ac:dyDescent="0.25">
      <c r="A392" s="304" t="str">
        <f t="shared" si="6"/>
        <v/>
      </c>
      <c r="B392" s="431"/>
      <c r="C392" s="432"/>
      <c r="D392" s="432"/>
      <c r="E392" s="432"/>
      <c r="F392" s="432"/>
      <c r="G392" s="433"/>
      <c r="H392" s="434"/>
      <c r="I392" s="434"/>
      <c r="J392" s="434"/>
      <c r="K392" s="434"/>
      <c r="L392" s="435"/>
      <c r="M392" s="256"/>
      <c r="N392" s="243"/>
    </row>
    <row r="393" spans="1:14" x14ac:dyDescent="0.25">
      <c r="A393" s="304" t="str">
        <f t="shared" si="6"/>
        <v/>
      </c>
      <c r="B393" s="431"/>
      <c r="C393" s="432"/>
      <c r="D393" s="432"/>
      <c r="E393" s="432"/>
      <c r="F393" s="432"/>
      <c r="G393" s="433"/>
      <c r="H393" s="434"/>
      <c r="I393" s="434"/>
      <c r="J393" s="434"/>
      <c r="K393" s="434"/>
      <c r="L393" s="435"/>
      <c r="M393" s="256"/>
      <c r="N393" s="243"/>
    </row>
    <row r="394" spans="1:14" x14ac:dyDescent="0.25">
      <c r="A394" s="304" t="str">
        <f t="shared" si="6"/>
        <v/>
      </c>
      <c r="B394" s="431"/>
      <c r="C394" s="432"/>
      <c r="D394" s="432"/>
      <c r="E394" s="432"/>
      <c r="F394" s="432"/>
      <c r="G394" s="433"/>
      <c r="H394" s="434"/>
      <c r="I394" s="434"/>
      <c r="J394" s="434"/>
      <c r="K394" s="434"/>
      <c r="L394" s="435"/>
      <c r="M394" s="256"/>
      <c r="N394" s="243"/>
    </row>
    <row r="395" spans="1:14" x14ac:dyDescent="0.25">
      <c r="A395" s="304" t="str">
        <f t="shared" si="6"/>
        <v/>
      </c>
      <c r="B395" s="431"/>
      <c r="C395" s="432"/>
      <c r="D395" s="432"/>
      <c r="E395" s="432"/>
      <c r="F395" s="432"/>
      <c r="G395" s="433"/>
      <c r="H395" s="434"/>
      <c r="I395" s="434"/>
      <c r="J395" s="434"/>
      <c r="K395" s="434"/>
      <c r="L395" s="435"/>
      <c r="M395" s="256"/>
      <c r="N395" s="243"/>
    </row>
    <row r="396" spans="1:14" x14ac:dyDescent="0.25">
      <c r="A396" s="304" t="str">
        <f t="shared" si="6"/>
        <v/>
      </c>
      <c r="B396" s="431"/>
      <c r="C396" s="432"/>
      <c r="D396" s="432"/>
      <c r="E396" s="432"/>
      <c r="F396" s="432"/>
      <c r="G396" s="433"/>
      <c r="H396" s="434"/>
      <c r="I396" s="434"/>
      <c r="J396" s="434"/>
      <c r="K396" s="434"/>
      <c r="L396" s="435"/>
      <c r="M396" s="256"/>
      <c r="N396" s="243"/>
    </row>
    <row r="397" spans="1:14" x14ac:dyDescent="0.25">
      <c r="A397" s="304" t="str">
        <f t="shared" si="6"/>
        <v/>
      </c>
      <c r="B397" s="431"/>
      <c r="C397" s="432"/>
      <c r="D397" s="432"/>
      <c r="E397" s="432"/>
      <c r="F397" s="432"/>
      <c r="G397" s="433"/>
      <c r="H397" s="434"/>
      <c r="I397" s="434"/>
      <c r="J397" s="434"/>
      <c r="K397" s="434"/>
      <c r="L397" s="435"/>
      <c r="M397" s="256"/>
      <c r="N397" s="243"/>
    </row>
    <row r="398" spans="1:14" x14ac:dyDescent="0.25">
      <c r="A398" s="304" t="str">
        <f t="shared" ref="A398:A461" si="7">IF(COUNTA(B398:L398)&gt;0,ROW()-ROW($A$13),"")</f>
        <v/>
      </c>
      <c r="B398" s="431"/>
      <c r="C398" s="432"/>
      <c r="D398" s="432"/>
      <c r="E398" s="432"/>
      <c r="F398" s="432"/>
      <c r="G398" s="433"/>
      <c r="H398" s="434"/>
      <c r="I398" s="434"/>
      <c r="J398" s="434"/>
      <c r="K398" s="434"/>
      <c r="L398" s="435"/>
      <c r="M398" s="256"/>
      <c r="N398" s="243"/>
    </row>
    <row r="399" spans="1:14" x14ac:dyDescent="0.25">
      <c r="A399" s="304" t="str">
        <f t="shared" si="7"/>
        <v/>
      </c>
      <c r="B399" s="431"/>
      <c r="C399" s="432"/>
      <c r="D399" s="432"/>
      <c r="E399" s="432"/>
      <c r="F399" s="432"/>
      <c r="G399" s="433"/>
      <c r="H399" s="434"/>
      <c r="I399" s="434"/>
      <c r="J399" s="434"/>
      <c r="K399" s="434"/>
      <c r="L399" s="435"/>
      <c r="M399" s="256"/>
      <c r="N399" s="243"/>
    </row>
    <row r="400" spans="1:14" x14ac:dyDescent="0.25">
      <c r="A400" s="304" t="str">
        <f t="shared" si="7"/>
        <v/>
      </c>
      <c r="B400" s="431"/>
      <c r="C400" s="432"/>
      <c r="D400" s="432"/>
      <c r="E400" s="432"/>
      <c r="F400" s="432"/>
      <c r="G400" s="433"/>
      <c r="H400" s="434"/>
      <c r="I400" s="434"/>
      <c r="J400" s="434"/>
      <c r="K400" s="434"/>
      <c r="L400" s="435"/>
      <c r="M400" s="256"/>
      <c r="N400" s="243"/>
    </row>
    <row r="401" spans="1:14" x14ac:dyDescent="0.25">
      <c r="A401" s="304" t="str">
        <f t="shared" si="7"/>
        <v/>
      </c>
      <c r="B401" s="431"/>
      <c r="C401" s="432"/>
      <c r="D401" s="432"/>
      <c r="E401" s="432"/>
      <c r="F401" s="432"/>
      <c r="G401" s="433"/>
      <c r="H401" s="434"/>
      <c r="I401" s="434"/>
      <c r="J401" s="434"/>
      <c r="K401" s="434"/>
      <c r="L401" s="435"/>
      <c r="M401" s="256"/>
      <c r="N401" s="243"/>
    </row>
    <row r="402" spans="1:14" x14ac:dyDescent="0.25">
      <c r="A402" s="304" t="str">
        <f t="shared" si="7"/>
        <v/>
      </c>
      <c r="B402" s="431"/>
      <c r="C402" s="432"/>
      <c r="D402" s="432"/>
      <c r="E402" s="432"/>
      <c r="F402" s="432"/>
      <c r="G402" s="433"/>
      <c r="H402" s="434"/>
      <c r="I402" s="434"/>
      <c r="J402" s="434"/>
      <c r="K402" s="434"/>
      <c r="L402" s="435"/>
      <c r="M402" s="256"/>
      <c r="N402" s="243"/>
    </row>
    <row r="403" spans="1:14" x14ac:dyDescent="0.25">
      <c r="A403" s="304" t="str">
        <f t="shared" si="7"/>
        <v/>
      </c>
      <c r="B403" s="431"/>
      <c r="C403" s="432"/>
      <c r="D403" s="432"/>
      <c r="E403" s="432"/>
      <c r="F403" s="432"/>
      <c r="G403" s="433"/>
      <c r="H403" s="434"/>
      <c r="I403" s="434"/>
      <c r="J403" s="434"/>
      <c r="K403" s="434"/>
      <c r="L403" s="435"/>
      <c r="M403" s="256"/>
      <c r="N403" s="243"/>
    </row>
    <row r="404" spans="1:14" x14ac:dyDescent="0.25">
      <c r="A404" s="304" t="str">
        <f t="shared" si="7"/>
        <v/>
      </c>
      <c r="B404" s="431"/>
      <c r="C404" s="432"/>
      <c r="D404" s="432"/>
      <c r="E404" s="432"/>
      <c r="F404" s="432"/>
      <c r="G404" s="433"/>
      <c r="H404" s="434"/>
      <c r="I404" s="434"/>
      <c r="J404" s="434"/>
      <c r="K404" s="434"/>
      <c r="L404" s="435"/>
      <c r="M404" s="256"/>
      <c r="N404" s="243"/>
    </row>
    <row r="405" spans="1:14" x14ac:dyDescent="0.25">
      <c r="A405" s="304" t="str">
        <f t="shared" si="7"/>
        <v/>
      </c>
      <c r="B405" s="431"/>
      <c r="C405" s="432"/>
      <c r="D405" s="432"/>
      <c r="E405" s="432"/>
      <c r="F405" s="432"/>
      <c r="G405" s="433"/>
      <c r="H405" s="434"/>
      <c r="I405" s="434"/>
      <c r="J405" s="434"/>
      <c r="K405" s="434"/>
      <c r="L405" s="435"/>
      <c r="M405" s="256"/>
      <c r="N405" s="243"/>
    </row>
    <row r="406" spans="1:14" x14ac:dyDescent="0.25">
      <c r="A406" s="304" t="str">
        <f t="shared" si="7"/>
        <v/>
      </c>
      <c r="B406" s="431"/>
      <c r="C406" s="432"/>
      <c r="D406" s="432"/>
      <c r="E406" s="432"/>
      <c r="F406" s="432"/>
      <c r="G406" s="433"/>
      <c r="H406" s="434"/>
      <c r="I406" s="434"/>
      <c r="J406" s="434"/>
      <c r="K406" s="434"/>
      <c r="L406" s="435"/>
      <c r="M406" s="256"/>
      <c r="N406" s="243"/>
    </row>
    <row r="407" spans="1:14" x14ac:dyDescent="0.25">
      <c r="A407" s="304" t="str">
        <f t="shared" si="7"/>
        <v/>
      </c>
      <c r="B407" s="431"/>
      <c r="C407" s="432"/>
      <c r="D407" s="432"/>
      <c r="E407" s="432"/>
      <c r="F407" s="432"/>
      <c r="G407" s="433"/>
      <c r="H407" s="434"/>
      <c r="I407" s="434"/>
      <c r="J407" s="434"/>
      <c r="K407" s="434"/>
      <c r="L407" s="435"/>
      <c r="M407" s="256"/>
      <c r="N407" s="243"/>
    </row>
    <row r="408" spans="1:14" x14ac:dyDescent="0.25">
      <c r="A408" s="304" t="str">
        <f t="shared" si="7"/>
        <v/>
      </c>
      <c r="B408" s="431"/>
      <c r="C408" s="432"/>
      <c r="D408" s="432"/>
      <c r="E408" s="432"/>
      <c r="F408" s="432"/>
      <c r="G408" s="433"/>
      <c r="H408" s="434"/>
      <c r="I408" s="434"/>
      <c r="J408" s="434"/>
      <c r="K408" s="434"/>
      <c r="L408" s="435"/>
      <c r="M408" s="256"/>
      <c r="N408" s="243"/>
    </row>
    <row r="409" spans="1:14" x14ac:dyDescent="0.25">
      <c r="A409" s="304" t="str">
        <f t="shared" si="7"/>
        <v/>
      </c>
      <c r="B409" s="431"/>
      <c r="C409" s="432"/>
      <c r="D409" s="432"/>
      <c r="E409" s="432"/>
      <c r="F409" s="432"/>
      <c r="G409" s="433"/>
      <c r="H409" s="434"/>
      <c r="I409" s="434"/>
      <c r="J409" s="434"/>
      <c r="K409" s="434"/>
      <c r="L409" s="435"/>
      <c r="M409" s="256"/>
      <c r="N409" s="243"/>
    </row>
    <row r="410" spans="1:14" x14ac:dyDescent="0.25">
      <c r="A410" s="304" t="str">
        <f t="shared" si="7"/>
        <v/>
      </c>
      <c r="B410" s="431"/>
      <c r="C410" s="432"/>
      <c r="D410" s="432"/>
      <c r="E410" s="432"/>
      <c r="F410" s="432"/>
      <c r="G410" s="433"/>
      <c r="H410" s="434"/>
      <c r="I410" s="434"/>
      <c r="J410" s="434"/>
      <c r="K410" s="434"/>
      <c r="L410" s="435"/>
      <c r="M410" s="256"/>
      <c r="N410" s="243"/>
    </row>
    <row r="411" spans="1:14" x14ac:dyDescent="0.25">
      <c r="A411" s="304" t="str">
        <f t="shared" si="7"/>
        <v/>
      </c>
      <c r="B411" s="431"/>
      <c r="C411" s="432"/>
      <c r="D411" s="432"/>
      <c r="E411" s="432"/>
      <c r="F411" s="432"/>
      <c r="G411" s="433"/>
      <c r="H411" s="434"/>
      <c r="I411" s="434"/>
      <c r="J411" s="434"/>
      <c r="K411" s="434"/>
      <c r="L411" s="435"/>
      <c r="M411" s="256"/>
      <c r="N411" s="243"/>
    </row>
    <row r="412" spans="1:14" x14ac:dyDescent="0.25">
      <c r="A412" s="304" t="str">
        <f t="shared" si="7"/>
        <v/>
      </c>
      <c r="B412" s="431"/>
      <c r="C412" s="432"/>
      <c r="D412" s="432"/>
      <c r="E412" s="432"/>
      <c r="F412" s="432"/>
      <c r="G412" s="433"/>
      <c r="H412" s="434"/>
      <c r="I412" s="434"/>
      <c r="J412" s="434"/>
      <c r="K412" s="434"/>
      <c r="L412" s="435"/>
      <c r="M412" s="256"/>
      <c r="N412" s="243"/>
    </row>
    <row r="413" spans="1:14" x14ac:dyDescent="0.25">
      <c r="A413" s="304" t="str">
        <f t="shared" si="7"/>
        <v/>
      </c>
      <c r="B413" s="431"/>
      <c r="C413" s="432"/>
      <c r="D413" s="432"/>
      <c r="E413" s="432"/>
      <c r="F413" s="432"/>
      <c r="G413" s="433"/>
      <c r="H413" s="434"/>
      <c r="I413" s="434"/>
      <c r="J413" s="434"/>
      <c r="K413" s="434"/>
      <c r="L413" s="435"/>
      <c r="M413" s="256"/>
      <c r="N413" s="243"/>
    </row>
    <row r="414" spans="1:14" x14ac:dyDescent="0.25">
      <c r="A414" s="304" t="str">
        <f t="shared" si="7"/>
        <v/>
      </c>
      <c r="B414" s="431"/>
      <c r="C414" s="432"/>
      <c r="D414" s="432"/>
      <c r="E414" s="432"/>
      <c r="F414" s="432"/>
      <c r="G414" s="433"/>
      <c r="H414" s="434"/>
      <c r="I414" s="434"/>
      <c r="J414" s="434"/>
      <c r="K414" s="434"/>
      <c r="L414" s="435"/>
      <c r="M414" s="256"/>
      <c r="N414" s="243"/>
    </row>
    <row r="415" spans="1:14" x14ac:dyDescent="0.25">
      <c r="A415" s="304" t="str">
        <f t="shared" si="7"/>
        <v/>
      </c>
      <c r="B415" s="431"/>
      <c r="C415" s="432"/>
      <c r="D415" s="432"/>
      <c r="E415" s="432"/>
      <c r="F415" s="432"/>
      <c r="G415" s="433"/>
      <c r="H415" s="434"/>
      <c r="I415" s="434"/>
      <c r="J415" s="434"/>
      <c r="K415" s="434"/>
      <c r="L415" s="435"/>
      <c r="M415" s="256"/>
      <c r="N415" s="243"/>
    </row>
    <row r="416" spans="1:14" x14ac:dyDescent="0.25">
      <c r="A416" s="304" t="str">
        <f t="shared" si="7"/>
        <v/>
      </c>
      <c r="B416" s="431"/>
      <c r="C416" s="432"/>
      <c r="D416" s="432"/>
      <c r="E416" s="432"/>
      <c r="F416" s="432"/>
      <c r="G416" s="433"/>
      <c r="H416" s="434"/>
      <c r="I416" s="434"/>
      <c r="J416" s="434"/>
      <c r="K416" s="434"/>
      <c r="L416" s="435"/>
      <c r="M416" s="256"/>
      <c r="N416" s="243"/>
    </row>
    <row r="417" spans="1:14" x14ac:dyDescent="0.25">
      <c r="A417" s="304" t="str">
        <f t="shared" si="7"/>
        <v/>
      </c>
      <c r="B417" s="431"/>
      <c r="C417" s="432"/>
      <c r="D417" s="432"/>
      <c r="E417" s="432"/>
      <c r="F417" s="432"/>
      <c r="G417" s="433"/>
      <c r="H417" s="434"/>
      <c r="I417" s="434"/>
      <c r="J417" s="434"/>
      <c r="K417" s="434"/>
      <c r="L417" s="435"/>
      <c r="M417" s="256"/>
      <c r="N417" s="243"/>
    </row>
    <row r="418" spans="1:14" x14ac:dyDescent="0.25">
      <c r="A418" s="304" t="str">
        <f t="shared" si="7"/>
        <v/>
      </c>
      <c r="B418" s="431"/>
      <c r="C418" s="432"/>
      <c r="D418" s="432"/>
      <c r="E418" s="432"/>
      <c r="F418" s="432"/>
      <c r="G418" s="433"/>
      <c r="H418" s="434"/>
      <c r="I418" s="434"/>
      <c r="J418" s="434"/>
      <c r="K418" s="434"/>
      <c r="L418" s="435"/>
      <c r="M418" s="256"/>
      <c r="N418" s="243"/>
    </row>
    <row r="419" spans="1:14" x14ac:dyDescent="0.25">
      <c r="A419" s="304" t="str">
        <f t="shared" si="7"/>
        <v/>
      </c>
      <c r="B419" s="431"/>
      <c r="C419" s="432"/>
      <c r="D419" s="432"/>
      <c r="E419" s="432"/>
      <c r="F419" s="432"/>
      <c r="G419" s="433"/>
      <c r="H419" s="434"/>
      <c r="I419" s="434"/>
      <c r="J419" s="434"/>
      <c r="K419" s="434"/>
      <c r="L419" s="435"/>
      <c r="M419" s="256"/>
      <c r="N419" s="243"/>
    </row>
    <row r="420" spans="1:14" x14ac:dyDescent="0.25">
      <c r="A420" s="304" t="str">
        <f t="shared" si="7"/>
        <v/>
      </c>
      <c r="B420" s="431"/>
      <c r="C420" s="432"/>
      <c r="D420" s="432"/>
      <c r="E420" s="432"/>
      <c r="F420" s="432"/>
      <c r="G420" s="433"/>
      <c r="H420" s="434"/>
      <c r="I420" s="434"/>
      <c r="J420" s="434"/>
      <c r="K420" s="434"/>
      <c r="L420" s="435"/>
      <c r="M420" s="256"/>
      <c r="N420" s="243"/>
    </row>
    <row r="421" spans="1:14" x14ac:dyDescent="0.25">
      <c r="A421" s="304" t="str">
        <f t="shared" si="7"/>
        <v/>
      </c>
      <c r="B421" s="431"/>
      <c r="C421" s="432"/>
      <c r="D421" s="432"/>
      <c r="E421" s="432"/>
      <c r="F421" s="432"/>
      <c r="G421" s="433"/>
      <c r="H421" s="434"/>
      <c r="I421" s="434"/>
      <c r="J421" s="434"/>
      <c r="K421" s="434"/>
      <c r="L421" s="435"/>
      <c r="M421" s="256"/>
      <c r="N421" s="243"/>
    </row>
    <row r="422" spans="1:14" x14ac:dyDescent="0.25">
      <c r="A422" s="304" t="str">
        <f t="shared" si="7"/>
        <v/>
      </c>
      <c r="B422" s="431"/>
      <c r="C422" s="432"/>
      <c r="D422" s="432"/>
      <c r="E422" s="432"/>
      <c r="F422" s="432"/>
      <c r="G422" s="433"/>
      <c r="H422" s="434"/>
      <c r="I422" s="434"/>
      <c r="J422" s="434"/>
      <c r="K422" s="434"/>
      <c r="L422" s="435"/>
      <c r="M422" s="256"/>
      <c r="N422" s="243"/>
    </row>
    <row r="423" spans="1:14" x14ac:dyDescent="0.25">
      <c r="A423" s="304" t="str">
        <f t="shared" si="7"/>
        <v/>
      </c>
      <c r="B423" s="431"/>
      <c r="C423" s="432"/>
      <c r="D423" s="432"/>
      <c r="E423" s="432"/>
      <c r="F423" s="432"/>
      <c r="G423" s="433"/>
      <c r="H423" s="434"/>
      <c r="I423" s="434"/>
      <c r="J423" s="434"/>
      <c r="K423" s="434"/>
      <c r="L423" s="435"/>
      <c r="M423" s="256"/>
      <c r="N423" s="243"/>
    </row>
    <row r="424" spans="1:14" x14ac:dyDescent="0.25">
      <c r="A424" s="304" t="str">
        <f t="shared" si="7"/>
        <v/>
      </c>
      <c r="B424" s="431"/>
      <c r="C424" s="432"/>
      <c r="D424" s="432"/>
      <c r="E424" s="432"/>
      <c r="F424" s="432"/>
      <c r="G424" s="433"/>
      <c r="H424" s="434"/>
      <c r="I424" s="434"/>
      <c r="J424" s="434"/>
      <c r="K424" s="434"/>
      <c r="L424" s="435"/>
      <c r="M424" s="256"/>
      <c r="N424" s="243"/>
    </row>
    <row r="425" spans="1:14" x14ac:dyDescent="0.25">
      <c r="A425" s="304" t="str">
        <f t="shared" si="7"/>
        <v/>
      </c>
      <c r="B425" s="431"/>
      <c r="C425" s="432"/>
      <c r="D425" s="432"/>
      <c r="E425" s="432"/>
      <c r="F425" s="432"/>
      <c r="G425" s="433"/>
      <c r="H425" s="434"/>
      <c r="I425" s="434"/>
      <c r="J425" s="434"/>
      <c r="K425" s="434"/>
      <c r="L425" s="435"/>
      <c r="M425" s="256"/>
      <c r="N425" s="243"/>
    </row>
    <row r="426" spans="1:14" x14ac:dyDescent="0.25">
      <c r="A426" s="304" t="str">
        <f t="shared" si="7"/>
        <v/>
      </c>
      <c r="B426" s="431"/>
      <c r="C426" s="432"/>
      <c r="D426" s="432"/>
      <c r="E426" s="432"/>
      <c r="F426" s="432"/>
      <c r="G426" s="433"/>
      <c r="H426" s="434"/>
      <c r="I426" s="434"/>
      <c r="J426" s="434"/>
      <c r="K426" s="434"/>
      <c r="L426" s="435"/>
      <c r="M426" s="256"/>
      <c r="N426" s="243"/>
    </row>
    <row r="427" spans="1:14" x14ac:dyDescent="0.25">
      <c r="A427" s="304" t="str">
        <f t="shared" si="7"/>
        <v/>
      </c>
      <c r="B427" s="431"/>
      <c r="C427" s="432"/>
      <c r="D427" s="432"/>
      <c r="E427" s="432"/>
      <c r="F427" s="432"/>
      <c r="G427" s="433"/>
      <c r="H427" s="434"/>
      <c r="I427" s="434"/>
      <c r="J427" s="434"/>
      <c r="K427" s="434"/>
      <c r="L427" s="435"/>
      <c r="M427" s="256"/>
      <c r="N427" s="243"/>
    </row>
    <row r="428" spans="1:14" x14ac:dyDescent="0.25">
      <c r="A428" s="304" t="str">
        <f t="shared" si="7"/>
        <v/>
      </c>
      <c r="B428" s="431"/>
      <c r="C428" s="432"/>
      <c r="D428" s="432"/>
      <c r="E428" s="432"/>
      <c r="F428" s="432"/>
      <c r="G428" s="433"/>
      <c r="H428" s="434"/>
      <c r="I428" s="434"/>
      <c r="J428" s="434"/>
      <c r="K428" s="434"/>
      <c r="L428" s="435"/>
      <c r="M428" s="256"/>
      <c r="N428" s="243"/>
    </row>
    <row r="429" spans="1:14" x14ac:dyDescent="0.25">
      <c r="A429" s="304" t="str">
        <f t="shared" si="7"/>
        <v/>
      </c>
      <c r="B429" s="431"/>
      <c r="C429" s="432"/>
      <c r="D429" s="432"/>
      <c r="E429" s="432"/>
      <c r="F429" s="432"/>
      <c r="G429" s="433"/>
      <c r="H429" s="434"/>
      <c r="I429" s="434"/>
      <c r="J429" s="434"/>
      <c r="K429" s="434"/>
      <c r="L429" s="435"/>
      <c r="M429" s="256"/>
      <c r="N429" s="243"/>
    </row>
    <row r="430" spans="1:14" x14ac:dyDescent="0.25">
      <c r="A430" s="304" t="str">
        <f t="shared" si="7"/>
        <v/>
      </c>
      <c r="B430" s="431"/>
      <c r="C430" s="432"/>
      <c r="D430" s="432"/>
      <c r="E430" s="432"/>
      <c r="F430" s="432"/>
      <c r="G430" s="433"/>
      <c r="H430" s="434"/>
      <c r="I430" s="434"/>
      <c r="J430" s="434"/>
      <c r="K430" s="434"/>
      <c r="L430" s="435"/>
      <c r="M430" s="256"/>
      <c r="N430" s="243"/>
    </row>
    <row r="431" spans="1:14" x14ac:dyDescent="0.25">
      <c r="A431" s="304" t="str">
        <f t="shared" si="7"/>
        <v/>
      </c>
      <c r="B431" s="431"/>
      <c r="C431" s="432"/>
      <c r="D431" s="432"/>
      <c r="E431" s="432"/>
      <c r="F431" s="432"/>
      <c r="G431" s="433"/>
      <c r="H431" s="434"/>
      <c r="I431" s="434"/>
      <c r="J431" s="434"/>
      <c r="K431" s="434"/>
      <c r="L431" s="435"/>
      <c r="M431" s="256"/>
      <c r="N431" s="243"/>
    </row>
    <row r="432" spans="1:14" x14ac:dyDescent="0.25">
      <c r="A432" s="304" t="str">
        <f t="shared" si="7"/>
        <v/>
      </c>
      <c r="B432" s="431"/>
      <c r="C432" s="432"/>
      <c r="D432" s="432"/>
      <c r="E432" s="432"/>
      <c r="F432" s="432"/>
      <c r="G432" s="433"/>
      <c r="H432" s="434"/>
      <c r="I432" s="434"/>
      <c r="J432" s="434"/>
      <c r="K432" s="434"/>
      <c r="L432" s="435"/>
      <c r="M432" s="256"/>
      <c r="N432" s="243"/>
    </row>
    <row r="433" spans="1:14" x14ac:dyDescent="0.25">
      <c r="A433" s="304" t="str">
        <f t="shared" si="7"/>
        <v/>
      </c>
      <c r="B433" s="431"/>
      <c r="C433" s="432"/>
      <c r="D433" s="432"/>
      <c r="E433" s="432"/>
      <c r="F433" s="432"/>
      <c r="G433" s="433"/>
      <c r="H433" s="434"/>
      <c r="I433" s="434"/>
      <c r="J433" s="434"/>
      <c r="K433" s="434"/>
      <c r="L433" s="435"/>
      <c r="M433" s="256"/>
      <c r="N433" s="243"/>
    </row>
    <row r="434" spans="1:14" x14ac:dyDescent="0.25">
      <c r="A434" s="304" t="str">
        <f t="shared" si="7"/>
        <v/>
      </c>
      <c r="B434" s="431"/>
      <c r="C434" s="432"/>
      <c r="D434" s="432"/>
      <c r="E434" s="432"/>
      <c r="F434" s="432"/>
      <c r="G434" s="433"/>
      <c r="H434" s="434"/>
      <c r="I434" s="434"/>
      <c r="J434" s="434"/>
      <c r="K434" s="434"/>
      <c r="L434" s="435"/>
      <c r="M434" s="256"/>
      <c r="N434" s="243"/>
    </row>
    <row r="435" spans="1:14" x14ac:dyDescent="0.25">
      <c r="A435" s="304" t="str">
        <f t="shared" si="7"/>
        <v/>
      </c>
      <c r="B435" s="431"/>
      <c r="C435" s="432"/>
      <c r="D435" s="432"/>
      <c r="E435" s="432"/>
      <c r="F435" s="432"/>
      <c r="G435" s="433"/>
      <c r="H435" s="434"/>
      <c r="I435" s="434"/>
      <c r="J435" s="434"/>
      <c r="K435" s="434"/>
      <c r="L435" s="435"/>
      <c r="M435" s="256"/>
      <c r="N435" s="243"/>
    </row>
    <row r="436" spans="1:14" x14ac:dyDescent="0.25">
      <c r="A436" s="304" t="str">
        <f t="shared" si="7"/>
        <v/>
      </c>
      <c r="B436" s="431"/>
      <c r="C436" s="432"/>
      <c r="D436" s="432"/>
      <c r="E436" s="432"/>
      <c r="F436" s="432"/>
      <c r="G436" s="433"/>
      <c r="H436" s="434"/>
      <c r="I436" s="434"/>
      <c r="J436" s="434"/>
      <c r="K436" s="434"/>
      <c r="L436" s="435"/>
      <c r="M436" s="256"/>
      <c r="N436" s="243"/>
    </row>
    <row r="437" spans="1:14" x14ac:dyDescent="0.25">
      <c r="A437" s="304" t="str">
        <f t="shared" si="7"/>
        <v/>
      </c>
      <c r="B437" s="431"/>
      <c r="C437" s="432"/>
      <c r="D437" s="432"/>
      <c r="E437" s="432"/>
      <c r="F437" s="432"/>
      <c r="G437" s="433"/>
      <c r="H437" s="434"/>
      <c r="I437" s="434"/>
      <c r="J437" s="434"/>
      <c r="K437" s="434"/>
      <c r="L437" s="435"/>
      <c r="M437" s="256"/>
      <c r="N437" s="243"/>
    </row>
    <row r="438" spans="1:14" x14ac:dyDescent="0.25">
      <c r="A438" s="304" t="str">
        <f t="shared" si="7"/>
        <v/>
      </c>
      <c r="B438" s="431"/>
      <c r="C438" s="432"/>
      <c r="D438" s="432"/>
      <c r="E438" s="432"/>
      <c r="F438" s="432"/>
      <c r="G438" s="433"/>
      <c r="H438" s="434"/>
      <c r="I438" s="434"/>
      <c r="J438" s="434"/>
      <c r="K438" s="434"/>
      <c r="L438" s="435"/>
      <c r="M438" s="256"/>
      <c r="N438" s="243"/>
    </row>
    <row r="439" spans="1:14" x14ac:dyDescent="0.25">
      <c r="A439" s="304" t="str">
        <f t="shared" si="7"/>
        <v/>
      </c>
      <c r="B439" s="431"/>
      <c r="C439" s="432"/>
      <c r="D439" s="432"/>
      <c r="E439" s="432"/>
      <c r="F439" s="432"/>
      <c r="G439" s="433"/>
      <c r="H439" s="434"/>
      <c r="I439" s="434"/>
      <c r="J439" s="434"/>
      <c r="K439" s="434"/>
      <c r="L439" s="435"/>
      <c r="M439" s="256"/>
      <c r="N439" s="243"/>
    </row>
    <row r="440" spans="1:14" x14ac:dyDescent="0.25">
      <c r="A440" s="304" t="str">
        <f t="shared" si="7"/>
        <v/>
      </c>
      <c r="B440" s="431"/>
      <c r="C440" s="432"/>
      <c r="D440" s="432"/>
      <c r="E440" s="432"/>
      <c r="F440" s="432"/>
      <c r="G440" s="433"/>
      <c r="H440" s="434"/>
      <c r="I440" s="434"/>
      <c r="J440" s="434"/>
      <c r="K440" s="434"/>
      <c r="L440" s="435"/>
      <c r="M440" s="256"/>
      <c r="N440" s="243"/>
    </row>
    <row r="441" spans="1:14" x14ac:dyDescent="0.25">
      <c r="A441" s="304" t="str">
        <f t="shared" si="7"/>
        <v/>
      </c>
      <c r="B441" s="431"/>
      <c r="C441" s="432"/>
      <c r="D441" s="432"/>
      <c r="E441" s="432"/>
      <c r="F441" s="432"/>
      <c r="G441" s="433"/>
      <c r="H441" s="434"/>
      <c r="I441" s="434"/>
      <c r="J441" s="434"/>
      <c r="K441" s="434"/>
      <c r="L441" s="435"/>
      <c r="M441" s="256"/>
      <c r="N441" s="243"/>
    </row>
    <row r="442" spans="1:14" x14ac:dyDescent="0.25">
      <c r="A442" s="304" t="str">
        <f t="shared" si="7"/>
        <v/>
      </c>
      <c r="B442" s="431"/>
      <c r="C442" s="432"/>
      <c r="D442" s="432"/>
      <c r="E442" s="432"/>
      <c r="F442" s="432"/>
      <c r="G442" s="433"/>
      <c r="H442" s="434"/>
      <c r="I442" s="434"/>
      <c r="J442" s="434"/>
      <c r="K442" s="434"/>
      <c r="L442" s="435"/>
      <c r="M442" s="256"/>
      <c r="N442" s="243"/>
    </row>
    <row r="443" spans="1:14" x14ac:dyDescent="0.25">
      <c r="A443" s="304" t="str">
        <f t="shared" si="7"/>
        <v/>
      </c>
      <c r="B443" s="431"/>
      <c r="C443" s="432"/>
      <c r="D443" s="432"/>
      <c r="E443" s="432"/>
      <c r="F443" s="432"/>
      <c r="G443" s="433"/>
      <c r="H443" s="434"/>
      <c r="I443" s="434"/>
      <c r="J443" s="434"/>
      <c r="K443" s="434"/>
      <c r="L443" s="435"/>
      <c r="M443" s="256"/>
      <c r="N443" s="243"/>
    </row>
    <row r="444" spans="1:14" x14ac:dyDescent="0.25">
      <c r="A444" s="304" t="str">
        <f t="shared" si="7"/>
        <v/>
      </c>
      <c r="B444" s="431"/>
      <c r="C444" s="432"/>
      <c r="D444" s="432"/>
      <c r="E444" s="432"/>
      <c r="F444" s="432"/>
      <c r="G444" s="433"/>
      <c r="H444" s="434"/>
      <c r="I444" s="434"/>
      <c r="J444" s="434"/>
      <c r="K444" s="434"/>
      <c r="L444" s="435"/>
      <c r="M444" s="256"/>
      <c r="N444" s="243"/>
    </row>
    <row r="445" spans="1:14" x14ac:dyDescent="0.25">
      <c r="A445" s="304" t="str">
        <f t="shared" si="7"/>
        <v/>
      </c>
      <c r="B445" s="431"/>
      <c r="C445" s="432"/>
      <c r="D445" s="432"/>
      <c r="E445" s="432"/>
      <c r="F445" s="432"/>
      <c r="G445" s="433"/>
      <c r="H445" s="434"/>
      <c r="I445" s="434"/>
      <c r="J445" s="434"/>
      <c r="K445" s="434"/>
      <c r="L445" s="435"/>
      <c r="M445" s="256"/>
      <c r="N445" s="243"/>
    </row>
    <row r="446" spans="1:14" x14ac:dyDescent="0.25">
      <c r="A446" s="304" t="str">
        <f t="shared" si="7"/>
        <v/>
      </c>
      <c r="B446" s="431"/>
      <c r="C446" s="432"/>
      <c r="D446" s="432"/>
      <c r="E446" s="432"/>
      <c r="F446" s="432"/>
      <c r="G446" s="433"/>
      <c r="H446" s="434"/>
      <c r="I446" s="434"/>
      <c r="J446" s="434"/>
      <c r="K446" s="434"/>
      <c r="L446" s="435"/>
      <c r="M446" s="256"/>
      <c r="N446" s="243"/>
    </row>
    <row r="447" spans="1:14" x14ac:dyDescent="0.25">
      <c r="A447" s="304" t="str">
        <f t="shared" si="7"/>
        <v/>
      </c>
      <c r="B447" s="431"/>
      <c r="C447" s="432"/>
      <c r="D447" s="432"/>
      <c r="E447" s="432"/>
      <c r="F447" s="432"/>
      <c r="G447" s="433"/>
      <c r="H447" s="434"/>
      <c r="I447" s="434"/>
      <c r="J447" s="434"/>
      <c r="K447" s="434"/>
      <c r="L447" s="435"/>
      <c r="M447" s="256"/>
      <c r="N447" s="243"/>
    </row>
    <row r="448" spans="1:14" x14ac:dyDescent="0.25">
      <c r="A448" s="304" t="str">
        <f t="shared" si="7"/>
        <v/>
      </c>
      <c r="B448" s="431"/>
      <c r="C448" s="432"/>
      <c r="D448" s="432"/>
      <c r="E448" s="432"/>
      <c r="F448" s="432"/>
      <c r="G448" s="433"/>
      <c r="H448" s="434"/>
      <c r="I448" s="434"/>
      <c r="J448" s="434"/>
      <c r="K448" s="434"/>
      <c r="L448" s="435"/>
      <c r="M448" s="256"/>
      <c r="N448" s="243"/>
    </row>
    <row r="449" spans="1:14" x14ac:dyDescent="0.25">
      <c r="A449" s="304" t="str">
        <f t="shared" si="7"/>
        <v/>
      </c>
      <c r="B449" s="431"/>
      <c r="C449" s="432"/>
      <c r="D449" s="432"/>
      <c r="E449" s="432"/>
      <c r="F449" s="432"/>
      <c r="G449" s="433"/>
      <c r="H449" s="434"/>
      <c r="I449" s="434"/>
      <c r="J449" s="434"/>
      <c r="K449" s="434"/>
      <c r="L449" s="435"/>
      <c r="M449" s="256"/>
      <c r="N449" s="243"/>
    </row>
    <row r="450" spans="1:14" x14ac:dyDescent="0.25">
      <c r="A450" s="304" t="str">
        <f t="shared" si="7"/>
        <v/>
      </c>
      <c r="B450" s="431"/>
      <c r="C450" s="432"/>
      <c r="D450" s="432"/>
      <c r="E450" s="432"/>
      <c r="F450" s="432"/>
      <c r="G450" s="433"/>
      <c r="H450" s="434"/>
      <c r="I450" s="434"/>
      <c r="J450" s="434"/>
      <c r="K450" s="434"/>
      <c r="L450" s="435"/>
      <c r="M450" s="256"/>
      <c r="N450" s="243"/>
    </row>
    <row r="451" spans="1:14" x14ac:dyDescent="0.25">
      <c r="A451" s="304" t="str">
        <f t="shared" si="7"/>
        <v/>
      </c>
      <c r="B451" s="431"/>
      <c r="C451" s="432"/>
      <c r="D451" s="432"/>
      <c r="E451" s="432"/>
      <c r="F451" s="432"/>
      <c r="G451" s="433"/>
      <c r="H451" s="434"/>
      <c r="I451" s="434"/>
      <c r="J451" s="434"/>
      <c r="K451" s="434"/>
      <c r="L451" s="435"/>
      <c r="M451" s="256"/>
      <c r="N451" s="243"/>
    </row>
    <row r="452" spans="1:14" x14ac:dyDescent="0.25">
      <c r="A452" s="304" t="str">
        <f t="shared" si="7"/>
        <v/>
      </c>
      <c r="B452" s="431"/>
      <c r="C452" s="432"/>
      <c r="D452" s="432"/>
      <c r="E452" s="432"/>
      <c r="F452" s="432"/>
      <c r="G452" s="433"/>
      <c r="H452" s="434"/>
      <c r="I452" s="434"/>
      <c r="J452" s="434"/>
      <c r="K452" s="434"/>
      <c r="L452" s="435"/>
      <c r="M452" s="256"/>
      <c r="N452" s="243"/>
    </row>
    <row r="453" spans="1:14" x14ac:dyDescent="0.25">
      <c r="A453" s="304" t="str">
        <f t="shared" si="7"/>
        <v/>
      </c>
      <c r="B453" s="431"/>
      <c r="C453" s="432"/>
      <c r="D453" s="432"/>
      <c r="E453" s="432"/>
      <c r="F453" s="432"/>
      <c r="G453" s="433"/>
      <c r="H453" s="434"/>
      <c r="I453" s="434"/>
      <c r="J453" s="434"/>
      <c r="K453" s="434"/>
      <c r="L453" s="435"/>
      <c r="M453" s="256"/>
      <c r="N453" s="243"/>
    </row>
    <row r="454" spans="1:14" x14ac:dyDescent="0.25">
      <c r="A454" s="304" t="str">
        <f t="shared" si="7"/>
        <v/>
      </c>
      <c r="B454" s="431"/>
      <c r="C454" s="432"/>
      <c r="D454" s="432"/>
      <c r="E454" s="432"/>
      <c r="F454" s="432"/>
      <c r="G454" s="433"/>
      <c r="H454" s="434"/>
      <c r="I454" s="434"/>
      <c r="J454" s="434"/>
      <c r="K454" s="434"/>
      <c r="L454" s="435"/>
      <c r="M454" s="256"/>
      <c r="N454" s="243"/>
    </row>
    <row r="455" spans="1:14" x14ac:dyDescent="0.25">
      <c r="A455" s="304" t="str">
        <f t="shared" si="7"/>
        <v/>
      </c>
      <c r="B455" s="431"/>
      <c r="C455" s="432"/>
      <c r="D455" s="432"/>
      <c r="E455" s="432"/>
      <c r="F455" s="432"/>
      <c r="G455" s="433"/>
      <c r="H455" s="434"/>
      <c r="I455" s="434"/>
      <c r="J455" s="434"/>
      <c r="K455" s="434"/>
      <c r="L455" s="435"/>
      <c r="M455" s="256"/>
      <c r="N455" s="243"/>
    </row>
    <row r="456" spans="1:14" x14ac:dyDescent="0.25">
      <c r="A456" s="304" t="str">
        <f t="shared" si="7"/>
        <v/>
      </c>
      <c r="B456" s="431"/>
      <c r="C456" s="432"/>
      <c r="D456" s="432"/>
      <c r="E456" s="432"/>
      <c r="F456" s="432"/>
      <c r="G456" s="433"/>
      <c r="H456" s="434"/>
      <c r="I456" s="434"/>
      <c r="J456" s="434"/>
      <c r="K456" s="434"/>
      <c r="L456" s="435"/>
      <c r="M456" s="256"/>
      <c r="N456" s="243"/>
    </row>
    <row r="457" spans="1:14" x14ac:dyDescent="0.25">
      <c r="A457" s="304" t="str">
        <f t="shared" si="7"/>
        <v/>
      </c>
      <c r="B457" s="431"/>
      <c r="C457" s="432"/>
      <c r="D457" s="432"/>
      <c r="E457" s="432"/>
      <c r="F457" s="432"/>
      <c r="G457" s="433"/>
      <c r="H457" s="434"/>
      <c r="I457" s="434"/>
      <c r="J457" s="434"/>
      <c r="K457" s="434"/>
      <c r="L457" s="435"/>
      <c r="M457" s="256"/>
      <c r="N457" s="243"/>
    </row>
    <row r="458" spans="1:14" x14ac:dyDescent="0.25">
      <c r="A458" s="304" t="str">
        <f t="shared" si="7"/>
        <v/>
      </c>
      <c r="B458" s="431"/>
      <c r="C458" s="432"/>
      <c r="D458" s="432"/>
      <c r="E458" s="432"/>
      <c r="F458" s="432"/>
      <c r="G458" s="433"/>
      <c r="H458" s="434"/>
      <c r="I458" s="434"/>
      <c r="J458" s="434"/>
      <c r="K458" s="434"/>
      <c r="L458" s="435"/>
      <c r="M458" s="256"/>
      <c r="N458" s="243"/>
    </row>
    <row r="459" spans="1:14" x14ac:dyDescent="0.25">
      <c r="A459" s="304" t="str">
        <f t="shared" si="7"/>
        <v/>
      </c>
      <c r="B459" s="431"/>
      <c r="C459" s="432"/>
      <c r="D459" s="432"/>
      <c r="E459" s="432"/>
      <c r="F459" s="432"/>
      <c r="G459" s="433"/>
      <c r="H459" s="434"/>
      <c r="I459" s="434"/>
      <c r="J459" s="434"/>
      <c r="K459" s="434"/>
      <c r="L459" s="435"/>
      <c r="M459" s="256"/>
      <c r="N459" s="243"/>
    </row>
    <row r="460" spans="1:14" x14ac:dyDescent="0.25">
      <c r="A460" s="304" t="str">
        <f t="shared" si="7"/>
        <v/>
      </c>
      <c r="B460" s="431"/>
      <c r="C460" s="432"/>
      <c r="D460" s="432"/>
      <c r="E460" s="432"/>
      <c r="F460" s="432"/>
      <c r="G460" s="433"/>
      <c r="H460" s="434"/>
      <c r="I460" s="434"/>
      <c r="J460" s="434"/>
      <c r="K460" s="434"/>
      <c r="L460" s="435"/>
      <c r="M460" s="256"/>
      <c r="N460" s="243"/>
    </row>
    <row r="461" spans="1:14" x14ac:dyDescent="0.25">
      <c r="A461" s="304" t="str">
        <f t="shared" si="7"/>
        <v/>
      </c>
      <c r="B461" s="431"/>
      <c r="C461" s="432"/>
      <c r="D461" s="432"/>
      <c r="E461" s="432"/>
      <c r="F461" s="432"/>
      <c r="G461" s="433"/>
      <c r="H461" s="434"/>
      <c r="I461" s="434"/>
      <c r="J461" s="434"/>
      <c r="K461" s="434"/>
      <c r="L461" s="435"/>
      <c r="M461" s="256"/>
      <c r="N461" s="243"/>
    </row>
    <row r="462" spans="1:14" x14ac:dyDescent="0.25">
      <c r="A462" s="304" t="str">
        <f t="shared" ref="A462:A525" si="8">IF(COUNTA(B462:L462)&gt;0,ROW()-ROW($A$13),"")</f>
        <v/>
      </c>
      <c r="B462" s="431"/>
      <c r="C462" s="432"/>
      <c r="D462" s="432"/>
      <c r="E462" s="432"/>
      <c r="F462" s="432"/>
      <c r="G462" s="433"/>
      <c r="H462" s="434"/>
      <c r="I462" s="434"/>
      <c r="J462" s="434"/>
      <c r="K462" s="434"/>
      <c r="L462" s="435"/>
      <c r="M462" s="256"/>
      <c r="N462" s="243"/>
    </row>
    <row r="463" spans="1:14" x14ac:dyDescent="0.25">
      <c r="A463" s="304" t="str">
        <f t="shared" si="8"/>
        <v/>
      </c>
      <c r="B463" s="431"/>
      <c r="C463" s="432"/>
      <c r="D463" s="432"/>
      <c r="E463" s="432"/>
      <c r="F463" s="432"/>
      <c r="G463" s="433"/>
      <c r="H463" s="434"/>
      <c r="I463" s="434"/>
      <c r="J463" s="434"/>
      <c r="K463" s="434"/>
      <c r="L463" s="435"/>
      <c r="M463" s="256"/>
      <c r="N463" s="243"/>
    </row>
    <row r="464" spans="1:14" x14ac:dyDescent="0.25">
      <c r="A464" s="304" t="str">
        <f t="shared" si="8"/>
        <v/>
      </c>
      <c r="B464" s="431"/>
      <c r="C464" s="432"/>
      <c r="D464" s="432"/>
      <c r="E464" s="432"/>
      <c r="F464" s="432"/>
      <c r="G464" s="433"/>
      <c r="H464" s="434"/>
      <c r="I464" s="434"/>
      <c r="J464" s="434"/>
      <c r="K464" s="434"/>
      <c r="L464" s="435"/>
      <c r="M464" s="256"/>
      <c r="N464" s="243"/>
    </row>
    <row r="465" spans="1:14" x14ac:dyDescent="0.25">
      <c r="A465" s="304" t="str">
        <f t="shared" si="8"/>
        <v/>
      </c>
      <c r="B465" s="431"/>
      <c r="C465" s="432"/>
      <c r="D465" s="432"/>
      <c r="E465" s="432"/>
      <c r="F465" s="432"/>
      <c r="G465" s="433"/>
      <c r="H465" s="434"/>
      <c r="I465" s="434"/>
      <c r="J465" s="434"/>
      <c r="K465" s="434"/>
      <c r="L465" s="435"/>
      <c r="M465" s="256"/>
      <c r="N465" s="243"/>
    </row>
    <row r="466" spans="1:14" x14ac:dyDescent="0.25">
      <c r="A466" s="304" t="str">
        <f t="shared" si="8"/>
        <v/>
      </c>
      <c r="B466" s="431"/>
      <c r="C466" s="432"/>
      <c r="D466" s="432"/>
      <c r="E466" s="432"/>
      <c r="F466" s="432"/>
      <c r="G466" s="433"/>
      <c r="H466" s="434"/>
      <c r="I466" s="434"/>
      <c r="J466" s="434"/>
      <c r="K466" s="434"/>
      <c r="L466" s="435"/>
      <c r="M466" s="256"/>
      <c r="N466" s="243"/>
    </row>
    <row r="467" spans="1:14" x14ac:dyDescent="0.25">
      <c r="A467" s="304" t="str">
        <f t="shared" si="8"/>
        <v/>
      </c>
      <c r="B467" s="431"/>
      <c r="C467" s="432"/>
      <c r="D467" s="432"/>
      <c r="E467" s="432"/>
      <c r="F467" s="432"/>
      <c r="G467" s="433"/>
      <c r="H467" s="434"/>
      <c r="I467" s="434"/>
      <c r="J467" s="434"/>
      <c r="K467" s="434"/>
      <c r="L467" s="435"/>
      <c r="M467" s="256"/>
      <c r="N467" s="243"/>
    </row>
    <row r="468" spans="1:14" x14ac:dyDescent="0.25">
      <c r="A468" s="304" t="str">
        <f t="shared" si="8"/>
        <v/>
      </c>
      <c r="B468" s="431"/>
      <c r="C468" s="432"/>
      <c r="D468" s="432"/>
      <c r="E468" s="432"/>
      <c r="F468" s="432"/>
      <c r="G468" s="433"/>
      <c r="H468" s="434"/>
      <c r="I468" s="434"/>
      <c r="J468" s="434"/>
      <c r="K468" s="434"/>
      <c r="L468" s="435"/>
      <c r="M468" s="256"/>
      <c r="N468" s="243"/>
    </row>
    <row r="469" spans="1:14" x14ac:dyDescent="0.25">
      <c r="A469" s="304" t="str">
        <f t="shared" si="8"/>
        <v/>
      </c>
      <c r="B469" s="431"/>
      <c r="C469" s="432"/>
      <c r="D469" s="432"/>
      <c r="E469" s="432"/>
      <c r="F469" s="432"/>
      <c r="G469" s="433"/>
      <c r="H469" s="434"/>
      <c r="I469" s="434"/>
      <c r="J469" s="434"/>
      <c r="K469" s="434"/>
      <c r="L469" s="435"/>
      <c r="M469" s="256"/>
      <c r="N469" s="243"/>
    </row>
    <row r="470" spans="1:14" x14ac:dyDescent="0.25">
      <c r="A470" s="304" t="str">
        <f t="shared" si="8"/>
        <v/>
      </c>
      <c r="B470" s="431"/>
      <c r="C470" s="432"/>
      <c r="D470" s="432"/>
      <c r="E470" s="432"/>
      <c r="F470" s="432"/>
      <c r="G470" s="433"/>
      <c r="H470" s="434"/>
      <c r="I470" s="434"/>
      <c r="J470" s="434"/>
      <c r="K470" s="434"/>
      <c r="L470" s="435"/>
      <c r="M470" s="256"/>
      <c r="N470" s="243"/>
    </row>
    <row r="471" spans="1:14" x14ac:dyDescent="0.25">
      <c r="A471" s="304" t="str">
        <f t="shared" si="8"/>
        <v/>
      </c>
      <c r="B471" s="431"/>
      <c r="C471" s="432"/>
      <c r="D471" s="432"/>
      <c r="E471" s="432"/>
      <c r="F471" s="432"/>
      <c r="G471" s="433"/>
      <c r="H471" s="434"/>
      <c r="I471" s="434"/>
      <c r="J471" s="434"/>
      <c r="K471" s="434"/>
      <c r="L471" s="435"/>
      <c r="M471" s="256"/>
      <c r="N471" s="243"/>
    </row>
    <row r="472" spans="1:14" x14ac:dyDescent="0.25">
      <c r="A472" s="304" t="str">
        <f t="shared" si="8"/>
        <v/>
      </c>
      <c r="B472" s="431"/>
      <c r="C472" s="432"/>
      <c r="D472" s="432"/>
      <c r="E472" s="432"/>
      <c r="F472" s="432"/>
      <c r="G472" s="433"/>
      <c r="H472" s="434"/>
      <c r="I472" s="434"/>
      <c r="J472" s="434"/>
      <c r="K472" s="434"/>
      <c r="L472" s="435"/>
      <c r="M472" s="256"/>
      <c r="N472" s="243"/>
    </row>
    <row r="473" spans="1:14" x14ac:dyDescent="0.25">
      <c r="A473" s="304" t="str">
        <f t="shared" si="8"/>
        <v/>
      </c>
      <c r="B473" s="431"/>
      <c r="C473" s="432"/>
      <c r="D473" s="432"/>
      <c r="E473" s="432"/>
      <c r="F473" s="432"/>
      <c r="G473" s="433"/>
      <c r="H473" s="434"/>
      <c r="I473" s="434"/>
      <c r="J473" s="434"/>
      <c r="K473" s="434"/>
      <c r="L473" s="435"/>
      <c r="M473" s="256"/>
      <c r="N473" s="243"/>
    </row>
    <row r="474" spans="1:14" x14ac:dyDescent="0.25">
      <c r="A474" s="304" t="str">
        <f t="shared" si="8"/>
        <v/>
      </c>
      <c r="B474" s="431"/>
      <c r="C474" s="432"/>
      <c r="D474" s="432"/>
      <c r="E474" s="432"/>
      <c r="F474" s="432"/>
      <c r="G474" s="433"/>
      <c r="H474" s="434"/>
      <c r="I474" s="434"/>
      <c r="J474" s="434"/>
      <c r="K474" s="434"/>
      <c r="L474" s="435"/>
      <c r="M474" s="256"/>
      <c r="N474" s="243"/>
    </row>
    <row r="475" spans="1:14" x14ac:dyDescent="0.25">
      <c r="A475" s="304" t="str">
        <f t="shared" si="8"/>
        <v/>
      </c>
      <c r="B475" s="431"/>
      <c r="C475" s="432"/>
      <c r="D475" s="432"/>
      <c r="E475" s="432"/>
      <c r="F475" s="432"/>
      <c r="G475" s="433"/>
      <c r="H475" s="434"/>
      <c r="I475" s="434"/>
      <c r="J475" s="434"/>
      <c r="K475" s="434"/>
      <c r="L475" s="435"/>
      <c r="M475" s="256"/>
      <c r="N475" s="243"/>
    </row>
    <row r="476" spans="1:14" x14ac:dyDescent="0.25">
      <c r="A476" s="304" t="str">
        <f t="shared" si="8"/>
        <v/>
      </c>
      <c r="B476" s="431"/>
      <c r="C476" s="432"/>
      <c r="D476" s="432"/>
      <c r="E476" s="432"/>
      <c r="F476" s="432"/>
      <c r="G476" s="433"/>
      <c r="H476" s="434"/>
      <c r="I476" s="434"/>
      <c r="J476" s="434"/>
      <c r="K476" s="434"/>
      <c r="L476" s="435"/>
      <c r="M476" s="256"/>
      <c r="N476" s="243"/>
    </row>
    <row r="477" spans="1:14" x14ac:dyDescent="0.25">
      <c r="A477" s="304" t="str">
        <f t="shared" si="8"/>
        <v/>
      </c>
      <c r="B477" s="431"/>
      <c r="C477" s="432"/>
      <c r="D477" s="432"/>
      <c r="E477" s="432"/>
      <c r="F477" s="432"/>
      <c r="G477" s="433"/>
      <c r="H477" s="434"/>
      <c r="I477" s="434"/>
      <c r="J477" s="434"/>
      <c r="K477" s="434"/>
      <c r="L477" s="435"/>
      <c r="M477" s="256"/>
      <c r="N477" s="243"/>
    </row>
    <row r="478" spans="1:14" x14ac:dyDescent="0.25">
      <c r="A478" s="304" t="str">
        <f t="shared" si="8"/>
        <v/>
      </c>
      <c r="B478" s="431"/>
      <c r="C478" s="432"/>
      <c r="D478" s="432"/>
      <c r="E478" s="432"/>
      <c r="F478" s="432"/>
      <c r="G478" s="433"/>
      <c r="H478" s="434"/>
      <c r="I478" s="434"/>
      <c r="J478" s="434"/>
      <c r="K478" s="434"/>
      <c r="L478" s="435"/>
      <c r="M478" s="256"/>
      <c r="N478" s="243"/>
    </row>
    <row r="479" spans="1:14" x14ac:dyDescent="0.25">
      <c r="A479" s="304" t="str">
        <f t="shared" si="8"/>
        <v/>
      </c>
      <c r="B479" s="431"/>
      <c r="C479" s="432"/>
      <c r="D479" s="432"/>
      <c r="E479" s="432"/>
      <c r="F479" s="432"/>
      <c r="G479" s="433"/>
      <c r="H479" s="434"/>
      <c r="I479" s="434"/>
      <c r="J479" s="434"/>
      <c r="K479" s="434"/>
      <c r="L479" s="435"/>
      <c r="M479" s="256"/>
      <c r="N479" s="243"/>
    </row>
    <row r="480" spans="1:14" x14ac:dyDescent="0.25">
      <c r="A480" s="304" t="str">
        <f t="shared" si="8"/>
        <v/>
      </c>
      <c r="B480" s="431"/>
      <c r="C480" s="432"/>
      <c r="D480" s="432"/>
      <c r="E480" s="432"/>
      <c r="F480" s="432"/>
      <c r="G480" s="433"/>
      <c r="H480" s="434"/>
      <c r="I480" s="434"/>
      <c r="J480" s="434"/>
      <c r="K480" s="434"/>
      <c r="L480" s="435"/>
      <c r="M480" s="256"/>
      <c r="N480" s="243"/>
    </row>
    <row r="481" spans="1:14" x14ac:dyDescent="0.25">
      <c r="A481" s="304" t="str">
        <f t="shared" si="8"/>
        <v/>
      </c>
      <c r="B481" s="431"/>
      <c r="C481" s="432"/>
      <c r="D481" s="432"/>
      <c r="E481" s="432"/>
      <c r="F481" s="432"/>
      <c r="G481" s="433"/>
      <c r="H481" s="434"/>
      <c r="I481" s="434"/>
      <c r="J481" s="434"/>
      <c r="K481" s="434"/>
      <c r="L481" s="435"/>
      <c r="M481" s="256"/>
      <c r="N481" s="243"/>
    </row>
    <row r="482" spans="1:14" x14ac:dyDescent="0.25">
      <c r="A482" s="304" t="str">
        <f t="shared" si="8"/>
        <v/>
      </c>
      <c r="B482" s="431"/>
      <c r="C482" s="432"/>
      <c r="D482" s="432"/>
      <c r="E482" s="432"/>
      <c r="F482" s="432"/>
      <c r="G482" s="433"/>
      <c r="H482" s="434"/>
      <c r="I482" s="434"/>
      <c r="J482" s="434"/>
      <c r="K482" s="434"/>
      <c r="L482" s="435"/>
      <c r="M482" s="256"/>
      <c r="N482" s="243"/>
    </row>
    <row r="483" spans="1:14" x14ac:dyDescent="0.25">
      <c r="A483" s="304" t="str">
        <f t="shared" si="8"/>
        <v/>
      </c>
      <c r="B483" s="431"/>
      <c r="C483" s="432"/>
      <c r="D483" s="432"/>
      <c r="E483" s="432"/>
      <c r="F483" s="432"/>
      <c r="G483" s="433"/>
      <c r="H483" s="434"/>
      <c r="I483" s="434"/>
      <c r="J483" s="434"/>
      <c r="K483" s="434"/>
      <c r="L483" s="435"/>
      <c r="M483" s="256"/>
      <c r="N483" s="243"/>
    </row>
    <row r="484" spans="1:14" x14ac:dyDescent="0.25">
      <c r="A484" s="304" t="str">
        <f t="shared" si="8"/>
        <v/>
      </c>
      <c r="B484" s="431"/>
      <c r="C484" s="432"/>
      <c r="D484" s="432"/>
      <c r="E484" s="432"/>
      <c r="F484" s="432"/>
      <c r="G484" s="433"/>
      <c r="H484" s="434"/>
      <c r="I484" s="434"/>
      <c r="J484" s="434"/>
      <c r="K484" s="434"/>
      <c r="L484" s="435"/>
      <c r="M484" s="256"/>
      <c r="N484" s="243"/>
    </row>
    <row r="485" spans="1:14" x14ac:dyDescent="0.25">
      <c r="A485" s="304" t="str">
        <f t="shared" si="8"/>
        <v/>
      </c>
      <c r="B485" s="431"/>
      <c r="C485" s="432"/>
      <c r="D485" s="432"/>
      <c r="E485" s="432"/>
      <c r="F485" s="432"/>
      <c r="G485" s="433"/>
      <c r="H485" s="434"/>
      <c r="I485" s="434"/>
      <c r="J485" s="434"/>
      <c r="K485" s="434"/>
      <c r="L485" s="435"/>
      <c r="M485" s="256"/>
      <c r="N485" s="243"/>
    </row>
    <row r="486" spans="1:14" x14ac:dyDescent="0.25">
      <c r="A486" s="304" t="str">
        <f t="shared" si="8"/>
        <v/>
      </c>
      <c r="B486" s="431"/>
      <c r="C486" s="432"/>
      <c r="D486" s="432"/>
      <c r="E486" s="432"/>
      <c r="F486" s="432"/>
      <c r="G486" s="433"/>
      <c r="H486" s="434"/>
      <c r="I486" s="434"/>
      <c r="J486" s="434"/>
      <c r="K486" s="434"/>
      <c r="L486" s="435"/>
      <c r="M486" s="256"/>
      <c r="N486" s="243"/>
    </row>
    <row r="487" spans="1:14" x14ac:dyDescent="0.25">
      <c r="A487" s="304" t="str">
        <f t="shared" si="8"/>
        <v/>
      </c>
      <c r="B487" s="431"/>
      <c r="C487" s="432"/>
      <c r="D487" s="432"/>
      <c r="E487" s="432"/>
      <c r="F487" s="432"/>
      <c r="G487" s="433"/>
      <c r="H487" s="434"/>
      <c r="I487" s="434"/>
      <c r="J487" s="434"/>
      <c r="K487" s="434"/>
      <c r="L487" s="435"/>
      <c r="M487" s="256"/>
      <c r="N487" s="243"/>
    </row>
    <row r="488" spans="1:14" x14ac:dyDescent="0.25">
      <c r="A488" s="304" t="str">
        <f t="shared" si="8"/>
        <v/>
      </c>
      <c r="B488" s="431"/>
      <c r="C488" s="432"/>
      <c r="D488" s="432"/>
      <c r="E488" s="432"/>
      <c r="F488" s="432"/>
      <c r="G488" s="433"/>
      <c r="H488" s="434"/>
      <c r="I488" s="434"/>
      <c r="J488" s="434"/>
      <c r="K488" s="434"/>
      <c r="L488" s="435"/>
      <c r="M488" s="256"/>
      <c r="N488" s="243"/>
    </row>
    <row r="489" spans="1:14" x14ac:dyDescent="0.25">
      <c r="A489" s="304" t="str">
        <f t="shared" si="8"/>
        <v/>
      </c>
      <c r="B489" s="431"/>
      <c r="C489" s="432"/>
      <c r="D489" s="432"/>
      <c r="E489" s="432"/>
      <c r="F489" s="432"/>
      <c r="G489" s="433"/>
      <c r="H489" s="434"/>
      <c r="I489" s="434"/>
      <c r="J489" s="434"/>
      <c r="K489" s="434"/>
      <c r="L489" s="435"/>
      <c r="M489" s="256"/>
      <c r="N489" s="243"/>
    </row>
    <row r="490" spans="1:14" x14ac:dyDescent="0.25">
      <c r="A490" s="304" t="str">
        <f t="shared" si="8"/>
        <v/>
      </c>
      <c r="B490" s="431"/>
      <c r="C490" s="432"/>
      <c r="D490" s="432"/>
      <c r="E490" s="432"/>
      <c r="F490" s="432"/>
      <c r="G490" s="433"/>
      <c r="H490" s="434"/>
      <c r="I490" s="434"/>
      <c r="J490" s="434"/>
      <c r="K490" s="434"/>
      <c r="L490" s="435"/>
      <c r="M490" s="256"/>
      <c r="N490" s="243"/>
    </row>
    <row r="491" spans="1:14" x14ac:dyDescent="0.25">
      <c r="A491" s="304" t="str">
        <f t="shared" si="8"/>
        <v/>
      </c>
      <c r="B491" s="431"/>
      <c r="C491" s="432"/>
      <c r="D491" s="432"/>
      <c r="E491" s="432"/>
      <c r="F491" s="432"/>
      <c r="G491" s="433"/>
      <c r="H491" s="434"/>
      <c r="I491" s="434"/>
      <c r="J491" s="434"/>
      <c r="K491" s="434"/>
      <c r="L491" s="435"/>
      <c r="M491" s="256"/>
      <c r="N491" s="243"/>
    </row>
    <row r="492" spans="1:14" x14ac:dyDescent="0.25">
      <c r="A492" s="304" t="str">
        <f t="shared" si="8"/>
        <v/>
      </c>
      <c r="B492" s="431"/>
      <c r="C492" s="432"/>
      <c r="D492" s="432"/>
      <c r="E492" s="432"/>
      <c r="F492" s="432"/>
      <c r="G492" s="433"/>
      <c r="H492" s="434"/>
      <c r="I492" s="434"/>
      <c r="J492" s="434"/>
      <c r="K492" s="434"/>
      <c r="L492" s="435"/>
      <c r="M492" s="256"/>
      <c r="N492" s="243"/>
    </row>
    <row r="493" spans="1:14" x14ac:dyDescent="0.25">
      <c r="A493" s="304" t="str">
        <f t="shared" si="8"/>
        <v/>
      </c>
      <c r="B493" s="431"/>
      <c r="C493" s="432"/>
      <c r="D493" s="432"/>
      <c r="E493" s="432"/>
      <c r="F493" s="432"/>
      <c r="G493" s="433"/>
      <c r="H493" s="434"/>
      <c r="I493" s="434"/>
      <c r="J493" s="434"/>
      <c r="K493" s="434"/>
      <c r="L493" s="435"/>
      <c r="M493" s="256"/>
      <c r="N493" s="243"/>
    </row>
    <row r="494" spans="1:14" x14ac:dyDescent="0.25">
      <c r="A494" s="304" t="str">
        <f t="shared" si="8"/>
        <v/>
      </c>
      <c r="B494" s="431"/>
      <c r="C494" s="432"/>
      <c r="D494" s="432"/>
      <c r="E494" s="432"/>
      <c r="F494" s="432"/>
      <c r="G494" s="433"/>
      <c r="H494" s="434"/>
      <c r="I494" s="434"/>
      <c r="J494" s="434"/>
      <c r="K494" s="434"/>
      <c r="L494" s="435"/>
      <c r="M494" s="256"/>
      <c r="N494" s="243"/>
    </row>
    <row r="495" spans="1:14" x14ac:dyDescent="0.25">
      <c r="A495" s="304" t="str">
        <f t="shared" si="8"/>
        <v/>
      </c>
      <c r="B495" s="431"/>
      <c r="C495" s="432"/>
      <c r="D495" s="432"/>
      <c r="E495" s="432"/>
      <c r="F495" s="432"/>
      <c r="G495" s="433"/>
      <c r="H495" s="434"/>
      <c r="I495" s="434"/>
      <c r="J495" s="434"/>
      <c r="K495" s="434"/>
      <c r="L495" s="435"/>
      <c r="M495" s="256"/>
      <c r="N495" s="243"/>
    </row>
    <row r="496" spans="1:14" x14ac:dyDescent="0.25">
      <c r="A496" s="304" t="str">
        <f t="shared" si="8"/>
        <v/>
      </c>
      <c r="B496" s="431"/>
      <c r="C496" s="432"/>
      <c r="D496" s="432"/>
      <c r="E496" s="432"/>
      <c r="F496" s="432"/>
      <c r="G496" s="433"/>
      <c r="H496" s="434"/>
      <c r="I496" s="434"/>
      <c r="J496" s="434"/>
      <c r="K496" s="434"/>
      <c r="L496" s="435"/>
      <c r="M496" s="256"/>
      <c r="N496" s="243"/>
    </row>
    <row r="497" spans="1:14" x14ac:dyDescent="0.25">
      <c r="A497" s="304" t="str">
        <f t="shared" si="8"/>
        <v/>
      </c>
      <c r="B497" s="431"/>
      <c r="C497" s="432"/>
      <c r="D497" s="432"/>
      <c r="E497" s="432"/>
      <c r="F497" s="432"/>
      <c r="G497" s="433"/>
      <c r="H497" s="434"/>
      <c r="I497" s="434"/>
      <c r="J497" s="434"/>
      <c r="K497" s="434"/>
      <c r="L497" s="435"/>
      <c r="M497" s="256"/>
      <c r="N497" s="243"/>
    </row>
    <row r="498" spans="1:14" x14ac:dyDescent="0.25">
      <c r="A498" s="304" t="str">
        <f t="shared" si="8"/>
        <v/>
      </c>
      <c r="B498" s="431"/>
      <c r="C498" s="432"/>
      <c r="D498" s="432"/>
      <c r="E498" s="432"/>
      <c r="F498" s="432"/>
      <c r="G498" s="433"/>
      <c r="H498" s="434"/>
      <c r="I498" s="434"/>
      <c r="J498" s="434"/>
      <c r="K498" s="434"/>
      <c r="L498" s="435"/>
      <c r="M498" s="256"/>
      <c r="N498" s="243"/>
    </row>
    <row r="499" spans="1:14" x14ac:dyDescent="0.25">
      <c r="A499" s="304" t="str">
        <f t="shared" si="8"/>
        <v/>
      </c>
      <c r="B499" s="431"/>
      <c r="C499" s="432"/>
      <c r="D499" s="432"/>
      <c r="E499" s="432"/>
      <c r="F499" s="432"/>
      <c r="G499" s="433"/>
      <c r="H499" s="434"/>
      <c r="I499" s="434"/>
      <c r="J499" s="434"/>
      <c r="K499" s="434"/>
      <c r="L499" s="435"/>
      <c r="M499" s="256"/>
      <c r="N499" s="243"/>
    </row>
    <row r="500" spans="1:14" x14ac:dyDescent="0.25">
      <c r="A500" s="304" t="str">
        <f t="shared" si="8"/>
        <v/>
      </c>
      <c r="B500" s="431"/>
      <c r="C500" s="432"/>
      <c r="D500" s="432"/>
      <c r="E500" s="432"/>
      <c r="F500" s="432"/>
      <c r="G500" s="433"/>
      <c r="H500" s="434"/>
      <c r="I500" s="434"/>
      <c r="J500" s="434"/>
      <c r="K500" s="434"/>
      <c r="L500" s="435"/>
      <c r="M500" s="256"/>
      <c r="N500" s="243"/>
    </row>
    <row r="501" spans="1:14" x14ac:dyDescent="0.25">
      <c r="A501" s="304" t="str">
        <f t="shared" si="8"/>
        <v/>
      </c>
      <c r="B501" s="431"/>
      <c r="C501" s="432"/>
      <c r="D501" s="432"/>
      <c r="E501" s="432"/>
      <c r="F501" s="432"/>
      <c r="G501" s="433"/>
      <c r="H501" s="434"/>
      <c r="I501" s="434"/>
      <c r="J501" s="434"/>
      <c r="K501" s="434"/>
      <c r="L501" s="435"/>
      <c r="M501" s="256"/>
      <c r="N501" s="243"/>
    </row>
    <row r="502" spans="1:14" x14ac:dyDescent="0.25">
      <c r="A502" s="304" t="str">
        <f t="shared" si="8"/>
        <v/>
      </c>
      <c r="B502" s="431"/>
      <c r="C502" s="432"/>
      <c r="D502" s="432"/>
      <c r="E502" s="432"/>
      <c r="F502" s="432"/>
      <c r="G502" s="433"/>
      <c r="H502" s="434"/>
      <c r="I502" s="434"/>
      <c r="J502" s="434"/>
      <c r="K502" s="434"/>
      <c r="L502" s="435"/>
      <c r="M502" s="256"/>
      <c r="N502" s="243"/>
    </row>
    <row r="503" spans="1:14" x14ac:dyDescent="0.25">
      <c r="A503" s="304" t="str">
        <f t="shared" si="8"/>
        <v/>
      </c>
      <c r="B503" s="431"/>
      <c r="C503" s="432"/>
      <c r="D503" s="432"/>
      <c r="E503" s="432"/>
      <c r="F503" s="432"/>
      <c r="G503" s="433"/>
      <c r="H503" s="434"/>
      <c r="I503" s="434"/>
      <c r="J503" s="434"/>
      <c r="K503" s="434"/>
      <c r="L503" s="435"/>
      <c r="M503" s="256"/>
      <c r="N503" s="243"/>
    </row>
    <row r="504" spans="1:14" x14ac:dyDescent="0.25">
      <c r="A504" s="304" t="str">
        <f t="shared" si="8"/>
        <v/>
      </c>
      <c r="B504" s="431"/>
      <c r="C504" s="432"/>
      <c r="D504" s="432"/>
      <c r="E504" s="432"/>
      <c r="F504" s="432"/>
      <c r="G504" s="433"/>
      <c r="H504" s="434"/>
      <c r="I504" s="434"/>
      <c r="J504" s="434"/>
      <c r="K504" s="434"/>
      <c r="L504" s="435"/>
      <c r="M504" s="256"/>
      <c r="N504" s="243"/>
    </row>
    <row r="505" spans="1:14" x14ac:dyDescent="0.25">
      <c r="A505" s="304" t="str">
        <f t="shared" si="8"/>
        <v/>
      </c>
      <c r="B505" s="431"/>
      <c r="C505" s="432"/>
      <c r="D505" s="432"/>
      <c r="E505" s="432"/>
      <c r="F505" s="432"/>
      <c r="G505" s="433"/>
      <c r="H505" s="434"/>
      <c r="I505" s="434"/>
      <c r="J505" s="434"/>
      <c r="K505" s="434"/>
      <c r="L505" s="435"/>
      <c r="M505" s="256"/>
      <c r="N505" s="243"/>
    </row>
    <row r="506" spans="1:14" x14ac:dyDescent="0.25">
      <c r="A506" s="304" t="str">
        <f t="shared" si="8"/>
        <v/>
      </c>
      <c r="B506" s="431"/>
      <c r="C506" s="432"/>
      <c r="D506" s="432"/>
      <c r="E506" s="432"/>
      <c r="F506" s="432"/>
      <c r="G506" s="433"/>
      <c r="H506" s="434"/>
      <c r="I506" s="434"/>
      <c r="J506" s="434"/>
      <c r="K506" s="434"/>
      <c r="L506" s="435"/>
      <c r="M506" s="256"/>
      <c r="N506" s="243"/>
    </row>
    <row r="507" spans="1:14" x14ac:dyDescent="0.25">
      <c r="A507" s="304" t="str">
        <f t="shared" si="8"/>
        <v/>
      </c>
      <c r="B507" s="431"/>
      <c r="C507" s="432"/>
      <c r="D507" s="432"/>
      <c r="E507" s="432"/>
      <c r="F507" s="432"/>
      <c r="G507" s="433"/>
      <c r="H507" s="434"/>
      <c r="I507" s="434"/>
      <c r="J507" s="434"/>
      <c r="K507" s="434"/>
      <c r="L507" s="435"/>
      <c r="M507" s="256"/>
      <c r="N507" s="243"/>
    </row>
    <row r="508" spans="1:14" x14ac:dyDescent="0.25">
      <c r="A508" s="304" t="str">
        <f t="shared" si="8"/>
        <v/>
      </c>
      <c r="B508" s="431"/>
      <c r="C508" s="432"/>
      <c r="D508" s="432"/>
      <c r="E508" s="432"/>
      <c r="F508" s="432"/>
      <c r="G508" s="433"/>
      <c r="H508" s="434"/>
      <c r="I508" s="434"/>
      <c r="J508" s="434"/>
      <c r="K508" s="434"/>
      <c r="L508" s="435"/>
      <c r="M508" s="256"/>
      <c r="N508" s="243"/>
    </row>
    <row r="509" spans="1:14" x14ac:dyDescent="0.25">
      <c r="A509" s="304" t="str">
        <f t="shared" si="8"/>
        <v/>
      </c>
      <c r="B509" s="431"/>
      <c r="C509" s="432"/>
      <c r="D509" s="432"/>
      <c r="E509" s="432"/>
      <c r="F509" s="432"/>
      <c r="G509" s="433"/>
      <c r="H509" s="434"/>
      <c r="I509" s="434"/>
      <c r="J509" s="434"/>
      <c r="K509" s="434"/>
      <c r="L509" s="435"/>
      <c r="M509" s="256"/>
      <c r="N509" s="243"/>
    </row>
    <row r="510" spans="1:14" x14ac:dyDescent="0.25">
      <c r="A510" s="304" t="str">
        <f t="shared" si="8"/>
        <v/>
      </c>
      <c r="B510" s="431"/>
      <c r="C510" s="432"/>
      <c r="D510" s="432"/>
      <c r="E510" s="432"/>
      <c r="F510" s="432"/>
      <c r="G510" s="433"/>
      <c r="H510" s="434"/>
      <c r="I510" s="434"/>
      <c r="J510" s="434"/>
      <c r="K510" s="434"/>
      <c r="L510" s="435"/>
      <c r="M510" s="256"/>
      <c r="N510" s="243"/>
    </row>
    <row r="511" spans="1:14" x14ac:dyDescent="0.25">
      <c r="A511" s="304" t="str">
        <f t="shared" si="8"/>
        <v/>
      </c>
      <c r="B511" s="431"/>
      <c r="C511" s="432"/>
      <c r="D511" s="432"/>
      <c r="E511" s="432"/>
      <c r="F511" s="432"/>
      <c r="G511" s="433"/>
      <c r="H511" s="434"/>
      <c r="I511" s="434"/>
      <c r="J511" s="434"/>
      <c r="K511" s="434"/>
      <c r="L511" s="435"/>
      <c r="M511" s="256"/>
      <c r="N511" s="243"/>
    </row>
    <row r="512" spans="1:14" x14ac:dyDescent="0.25">
      <c r="A512" s="304" t="str">
        <f t="shared" si="8"/>
        <v/>
      </c>
      <c r="B512" s="431"/>
      <c r="C512" s="432"/>
      <c r="D512" s="432"/>
      <c r="E512" s="432"/>
      <c r="F512" s="432"/>
      <c r="G512" s="433"/>
      <c r="H512" s="434"/>
      <c r="I512" s="434"/>
      <c r="J512" s="434"/>
      <c r="K512" s="434"/>
      <c r="L512" s="435"/>
      <c r="M512" s="256"/>
      <c r="N512" s="243"/>
    </row>
    <row r="513" spans="1:14" x14ac:dyDescent="0.25">
      <c r="A513" s="304" t="str">
        <f t="shared" si="8"/>
        <v/>
      </c>
      <c r="B513" s="431"/>
      <c r="C513" s="432"/>
      <c r="D513" s="432"/>
      <c r="E513" s="432"/>
      <c r="F513" s="432"/>
      <c r="G513" s="433"/>
      <c r="H513" s="434"/>
      <c r="I513" s="434"/>
      <c r="J513" s="434"/>
      <c r="K513" s="434"/>
      <c r="L513" s="435"/>
      <c r="M513" s="256"/>
      <c r="N513" s="243"/>
    </row>
    <row r="514" spans="1:14" x14ac:dyDescent="0.25">
      <c r="A514" s="304" t="str">
        <f t="shared" si="8"/>
        <v/>
      </c>
      <c r="B514" s="431"/>
      <c r="C514" s="432"/>
      <c r="D514" s="432"/>
      <c r="E514" s="432"/>
      <c r="F514" s="432"/>
      <c r="G514" s="433"/>
      <c r="H514" s="434"/>
      <c r="I514" s="434"/>
      <c r="J514" s="434"/>
      <c r="K514" s="434"/>
      <c r="L514" s="435"/>
      <c r="M514" s="256"/>
      <c r="N514" s="243"/>
    </row>
    <row r="515" spans="1:14" x14ac:dyDescent="0.25">
      <c r="A515" s="304" t="str">
        <f t="shared" si="8"/>
        <v/>
      </c>
      <c r="B515" s="431"/>
      <c r="C515" s="432"/>
      <c r="D515" s="432"/>
      <c r="E515" s="432"/>
      <c r="F515" s="432"/>
      <c r="G515" s="433"/>
      <c r="H515" s="434"/>
      <c r="I515" s="434"/>
      <c r="J515" s="434"/>
      <c r="K515" s="434"/>
      <c r="L515" s="435"/>
      <c r="M515" s="256"/>
      <c r="N515" s="243"/>
    </row>
    <row r="516" spans="1:14" x14ac:dyDescent="0.25">
      <c r="A516" s="304" t="str">
        <f t="shared" si="8"/>
        <v/>
      </c>
      <c r="B516" s="431"/>
      <c r="C516" s="432"/>
      <c r="D516" s="432"/>
      <c r="E516" s="432"/>
      <c r="F516" s="432"/>
      <c r="G516" s="433"/>
      <c r="H516" s="434"/>
      <c r="I516" s="434"/>
      <c r="J516" s="434"/>
      <c r="K516" s="434"/>
      <c r="L516" s="435"/>
      <c r="M516" s="256"/>
      <c r="N516" s="243"/>
    </row>
    <row r="517" spans="1:14" x14ac:dyDescent="0.25">
      <c r="A517" s="304" t="str">
        <f t="shared" si="8"/>
        <v/>
      </c>
      <c r="B517" s="431"/>
      <c r="C517" s="432"/>
      <c r="D517" s="432"/>
      <c r="E517" s="432"/>
      <c r="F517" s="432"/>
      <c r="G517" s="433"/>
      <c r="H517" s="434"/>
      <c r="I517" s="434"/>
      <c r="J517" s="434"/>
      <c r="K517" s="434"/>
      <c r="L517" s="435"/>
      <c r="M517" s="256"/>
      <c r="N517" s="243"/>
    </row>
    <row r="518" spans="1:14" x14ac:dyDescent="0.25">
      <c r="A518" s="304" t="str">
        <f t="shared" si="8"/>
        <v/>
      </c>
      <c r="B518" s="431"/>
      <c r="C518" s="432"/>
      <c r="D518" s="432"/>
      <c r="E518" s="432"/>
      <c r="F518" s="432"/>
      <c r="G518" s="433"/>
      <c r="H518" s="434"/>
      <c r="I518" s="434"/>
      <c r="J518" s="434"/>
      <c r="K518" s="434"/>
      <c r="L518" s="435"/>
      <c r="M518" s="256"/>
      <c r="N518" s="243"/>
    </row>
    <row r="519" spans="1:14" x14ac:dyDescent="0.25">
      <c r="A519" s="304" t="str">
        <f t="shared" si="8"/>
        <v/>
      </c>
      <c r="B519" s="431"/>
      <c r="C519" s="432"/>
      <c r="D519" s="432"/>
      <c r="E519" s="432"/>
      <c r="F519" s="432"/>
      <c r="G519" s="433"/>
      <c r="H519" s="434"/>
      <c r="I519" s="434"/>
      <c r="J519" s="434"/>
      <c r="K519" s="434"/>
      <c r="L519" s="435"/>
      <c r="M519" s="256"/>
      <c r="N519" s="243"/>
    </row>
    <row r="520" spans="1:14" x14ac:dyDescent="0.25">
      <c r="A520" s="304" t="str">
        <f t="shared" si="8"/>
        <v/>
      </c>
      <c r="B520" s="431"/>
      <c r="C520" s="432"/>
      <c r="D520" s="432"/>
      <c r="E520" s="432"/>
      <c r="F520" s="432"/>
      <c r="G520" s="433"/>
      <c r="H520" s="434"/>
      <c r="I520" s="434"/>
      <c r="J520" s="434"/>
      <c r="K520" s="434"/>
      <c r="L520" s="435"/>
      <c r="M520" s="256"/>
      <c r="N520" s="243"/>
    </row>
    <row r="521" spans="1:14" x14ac:dyDescent="0.25">
      <c r="A521" s="304" t="str">
        <f t="shared" si="8"/>
        <v/>
      </c>
      <c r="B521" s="431"/>
      <c r="C521" s="432"/>
      <c r="D521" s="432"/>
      <c r="E521" s="432"/>
      <c r="F521" s="432"/>
      <c r="G521" s="433"/>
      <c r="H521" s="434"/>
      <c r="I521" s="434"/>
      <c r="J521" s="434"/>
      <c r="K521" s="434"/>
      <c r="L521" s="435"/>
      <c r="M521" s="256"/>
      <c r="N521" s="243"/>
    </row>
    <row r="522" spans="1:14" x14ac:dyDescent="0.25">
      <c r="A522" s="304" t="str">
        <f t="shared" si="8"/>
        <v/>
      </c>
      <c r="B522" s="431"/>
      <c r="C522" s="432"/>
      <c r="D522" s="432"/>
      <c r="E522" s="432"/>
      <c r="F522" s="432"/>
      <c r="G522" s="433"/>
      <c r="H522" s="434"/>
      <c r="I522" s="434"/>
      <c r="J522" s="434"/>
      <c r="K522" s="434"/>
      <c r="L522" s="435"/>
      <c r="M522" s="256"/>
      <c r="N522" s="243"/>
    </row>
    <row r="523" spans="1:14" x14ac:dyDescent="0.25">
      <c r="A523" s="304" t="str">
        <f t="shared" si="8"/>
        <v/>
      </c>
      <c r="B523" s="431"/>
      <c r="C523" s="432"/>
      <c r="D523" s="432"/>
      <c r="E523" s="432"/>
      <c r="F523" s="432"/>
      <c r="G523" s="433"/>
      <c r="H523" s="434"/>
      <c r="I523" s="434"/>
      <c r="J523" s="434"/>
      <c r="K523" s="434"/>
      <c r="L523" s="435"/>
      <c r="M523" s="256"/>
      <c r="N523" s="243"/>
    </row>
    <row r="524" spans="1:14" x14ac:dyDescent="0.25">
      <c r="A524" s="304" t="str">
        <f t="shared" si="8"/>
        <v/>
      </c>
      <c r="B524" s="431"/>
      <c r="C524" s="432"/>
      <c r="D524" s="432"/>
      <c r="E524" s="432"/>
      <c r="F524" s="432"/>
      <c r="G524" s="433"/>
      <c r="H524" s="434"/>
      <c r="I524" s="434"/>
      <c r="J524" s="434"/>
      <c r="K524" s="434"/>
      <c r="L524" s="435"/>
      <c r="M524" s="256"/>
      <c r="N524" s="243"/>
    </row>
    <row r="525" spans="1:14" x14ac:dyDescent="0.25">
      <c r="A525" s="304" t="str">
        <f t="shared" si="8"/>
        <v/>
      </c>
      <c r="B525" s="431"/>
      <c r="C525" s="432"/>
      <c r="D525" s="432"/>
      <c r="E525" s="432"/>
      <c r="F525" s="432"/>
      <c r="G525" s="433"/>
      <c r="H525" s="434"/>
      <c r="I525" s="434"/>
      <c r="J525" s="434"/>
      <c r="K525" s="434"/>
      <c r="L525" s="435"/>
      <c r="M525" s="256"/>
      <c r="N525" s="243"/>
    </row>
    <row r="526" spans="1:14" x14ac:dyDescent="0.25">
      <c r="A526" s="304" t="str">
        <f t="shared" ref="A526:A589" si="9">IF(COUNTA(B526:L526)&gt;0,ROW()-ROW($A$13),"")</f>
        <v/>
      </c>
      <c r="B526" s="431"/>
      <c r="C526" s="432"/>
      <c r="D526" s="432"/>
      <c r="E526" s="432"/>
      <c r="F526" s="432"/>
      <c r="G526" s="433"/>
      <c r="H526" s="434"/>
      <c r="I526" s="434"/>
      <c r="J526" s="434"/>
      <c r="K526" s="434"/>
      <c r="L526" s="435"/>
      <c r="M526" s="256"/>
      <c r="N526" s="243"/>
    </row>
    <row r="527" spans="1:14" x14ac:dyDescent="0.25">
      <c r="A527" s="304" t="str">
        <f t="shared" si="9"/>
        <v/>
      </c>
      <c r="B527" s="431"/>
      <c r="C527" s="432"/>
      <c r="D527" s="432"/>
      <c r="E527" s="432"/>
      <c r="F527" s="432"/>
      <c r="G527" s="433"/>
      <c r="H527" s="434"/>
      <c r="I527" s="434"/>
      <c r="J527" s="434"/>
      <c r="K527" s="434"/>
      <c r="L527" s="435"/>
      <c r="M527" s="256"/>
      <c r="N527" s="243"/>
    </row>
    <row r="528" spans="1:14" x14ac:dyDescent="0.25">
      <c r="A528" s="304" t="str">
        <f t="shared" si="9"/>
        <v/>
      </c>
      <c r="B528" s="431"/>
      <c r="C528" s="432"/>
      <c r="D528" s="432"/>
      <c r="E528" s="432"/>
      <c r="F528" s="432"/>
      <c r="G528" s="433"/>
      <c r="H528" s="434"/>
      <c r="I528" s="434"/>
      <c r="J528" s="434"/>
      <c r="K528" s="434"/>
      <c r="L528" s="435"/>
      <c r="M528" s="256"/>
      <c r="N528" s="243"/>
    </row>
    <row r="529" spans="1:14" x14ac:dyDescent="0.25">
      <c r="A529" s="304" t="str">
        <f t="shared" si="9"/>
        <v/>
      </c>
      <c r="B529" s="431"/>
      <c r="C529" s="432"/>
      <c r="D529" s="432"/>
      <c r="E529" s="432"/>
      <c r="F529" s="432"/>
      <c r="G529" s="433"/>
      <c r="H529" s="434"/>
      <c r="I529" s="434"/>
      <c r="J529" s="434"/>
      <c r="K529" s="434"/>
      <c r="L529" s="435"/>
      <c r="M529" s="256"/>
      <c r="N529" s="243"/>
    </row>
    <row r="530" spans="1:14" x14ac:dyDescent="0.25">
      <c r="A530" s="304" t="str">
        <f t="shared" si="9"/>
        <v/>
      </c>
      <c r="B530" s="431"/>
      <c r="C530" s="432"/>
      <c r="D530" s="432"/>
      <c r="E530" s="432"/>
      <c r="F530" s="432"/>
      <c r="G530" s="433"/>
      <c r="H530" s="434"/>
      <c r="I530" s="434"/>
      <c r="J530" s="434"/>
      <c r="K530" s="434"/>
      <c r="L530" s="435"/>
      <c r="M530" s="256"/>
      <c r="N530" s="243"/>
    </row>
    <row r="531" spans="1:14" x14ac:dyDescent="0.25">
      <c r="A531" s="304" t="str">
        <f t="shared" si="9"/>
        <v/>
      </c>
      <c r="B531" s="431"/>
      <c r="C531" s="432"/>
      <c r="D531" s="432"/>
      <c r="E531" s="432"/>
      <c r="F531" s="432"/>
      <c r="G531" s="433"/>
      <c r="H531" s="434"/>
      <c r="I531" s="434"/>
      <c r="J531" s="434"/>
      <c r="K531" s="434"/>
      <c r="L531" s="435"/>
      <c r="M531" s="256"/>
      <c r="N531" s="243"/>
    </row>
    <row r="532" spans="1:14" x14ac:dyDescent="0.25">
      <c r="A532" s="304" t="str">
        <f t="shared" si="9"/>
        <v/>
      </c>
      <c r="B532" s="431"/>
      <c r="C532" s="432"/>
      <c r="D532" s="432"/>
      <c r="E532" s="432"/>
      <c r="F532" s="432"/>
      <c r="G532" s="433"/>
      <c r="H532" s="434"/>
      <c r="I532" s="434"/>
      <c r="J532" s="434"/>
      <c r="K532" s="434"/>
      <c r="L532" s="435"/>
      <c r="M532" s="256"/>
      <c r="N532" s="243"/>
    </row>
    <row r="533" spans="1:14" x14ac:dyDescent="0.25">
      <c r="A533" s="304" t="str">
        <f t="shared" si="9"/>
        <v/>
      </c>
      <c r="B533" s="431"/>
      <c r="C533" s="432"/>
      <c r="D533" s="432"/>
      <c r="E533" s="432"/>
      <c r="F533" s="432"/>
      <c r="G533" s="433"/>
      <c r="H533" s="434"/>
      <c r="I533" s="434"/>
      <c r="J533" s="434"/>
      <c r="K533" s="434"/>
      <c r="L533" s="435"/>
      <c r="M533" s="256"/>
      <c r="N533" s="243"/>
    </row>
    <row r="534" spans="1:14" x14ac:dyDescent="0.25">
      <c r="A534" s="304" t="str">
        <f t="shared" si="9"/>
        <v/>
      </c>
      <c r="B534" s="431"/>
      <c r="C534" s="432"/>
      <c r="D534" s="432"/>
      <c r="E534" s="432"/>
      <c r="F534" s="432"/>
      <c r="G534" s="433"/>
      <c r="H534" s="434"/>
      <c r="I534" s="434"/>
      <c r="J534" s="434"/>
      <c r="K534" s="434"/>
      <c r="L534" s="435"/>
      <c r="M534" s="256"/>
      <c r="N534" s="243"/>
    </row>
    <row r="535" spans="1:14" x14ac:dyDescent="0.25">
      <c r="A535" s="304" t="str">
        <f t="shared" si="9"/>
        <v/>
      </c>
      <c r="B535" s="431"/>
      <c r="C535" s="432"/>
      <c r="D535" s="432"/>
      <c r="E535" s="432"/>
      <c r="F535" s="432"/>
      <c r="G535" s="433"/>
      <c r="H535" s="434"/>
      <c r="I535" s="434"/>
      <c r="J535" s="434"/>
      <c r="K535" s="434"/>
      <c r="L535" s="435"/>
      <c r="M535" s="256"/>
      <c r="N535" s="243"/>
    </row>
    <row r="536" spans="1:14" x14ac:dyDescent="0.25">
      <c r="A536" s="304" t="str">
        <f t="shared" si="9"/>
        <v/>
      </c>
      <c r="B536" s="431"/>
      <c r="C536" s="432"/>
      <c r="D536" s="432"/>
      <c r="E536" s="432"/>
      <c r="F536" s="432"/>
      <c r="G536" s="433"/>
      <c r="H536" s="434"/>
      <c r="I536" s="434"/>
      <c r="J536" s="434"/>
      <c r="K536" s="434"/>
      <c r="L536" s="435"/>
      <c r="M536" s="256"/>
      <c r="N536" s="243"/>
    </row>
    <row r="537" spans="1:14" x14ac:dyDescent="0.25">
      <c r="A537" s="304" t="str">
        <f t="shared" si="9"/>
        <v/>
      </c>
      <c r="B537" s="431"/>
      <c r="C537" s="432"/>
      <c r="D537" s="432"/>
      <c r="E537" s="432"/>
      <c r="F537" s="432"/>
      <c r="G537" s="433"/>
      <c r="H537" s="434"/>
      <c r="I537" s="434"/>
      <c r="J537" s="434"/>
      <c r="K537" s="434"/>
      <c r="L537" s="435"/>
      <c r="M537" s="256"/>
      <c r="N537" s="243"/>
    </row>
    <row r="538" spans="1:14" x14ac:dyDescent="0.25">
      <c r="A538" s="304" t="str">
        <f t="shared" si="9"/>
        <v/>
      </c>
      <c r="B538" s="431"/>
      <c r="C538" s="432"/>
      <c r="D538" s="432"/>
      <c r="E538" s="432"/>
      <c r="F538" s="432"/>
      <c r="G538" s="433"/>
      <c r="H538" s="434"/>
      <c r="I538" s="434"/>
      <c r="J538" s="434"/>
      <c r="K538" s="434"/>
      <c r="L538" s="435"/>
      <c r="M538" s="256"/>
      <c r="N538" s="243"/>
    </row>
    <row r="539" spans="1:14" x14ac:dyDescent="0.25">
      <c r="A539" s="304" t="str">
        <f t="shared" si="9"/>
        <v/>
      </c>
      <c r="B539" s="431"/>
      <c r="C539" s="432"/>
      <c r="D539" s="432"/>
      <c r="E539" s="432"/>
      <c r="F539" s="432"/>
      <c r="G539" s="433"/>
      <c r="H539" s="434"/>
      <c r="I539" s="434"/>
      <c r="J539" s="434"/>
      <c r="K539" s="434"/>
      <c r="L539" s="435"/>
      <c r="M539" s="256"/>
      <c r="N539" s="243"/>
    </row>
    <row r="540" spans="1:14" x14ac:dyDescent="0.25">
      <c r="A540" s="304" t="str">
        <f t="shared" si="9"/>
        <v/>
      </c>
      <c r="B540" s="431"/>
      <c r="C540" s="432"/>
      <c r="D540" s="432"/>
      <c r="E540" s="432"/>
      <c r="F540" s="432"/>
      <c r="G540" s="433"/>
      <c r="H540" s="434"/>
      <c r="I540" s="434"/>
      <c r="J540" s="434"/>
      <c r="K540" s="434"/>
      <c r="L540" s="435"/>
      <c r="M540" s="256"/>
      <c r="N540" s="243"/>
    </row>
    <row r="541" spans="1:14" x14ac:dyDescent="0.25">
      <c r="A541" s="304" t="str">
        <f t="shared" si="9"/>
        <v/>
      </c>
      <c r="B541" s="431"/>
      <c r="C541" s="432"/>
      <c r="D541" s="432"/>
      <c r="E541" s="432"/>
      <c r="F541" s="432"/>
      <c r="G541" s="433"/>
      <c r="H541" s="434"/>
      <c r="I541" s="434"/>
      <c r="J541" s="434"/>
      <c r="K541" s="434"/>
      <c r="L541" s="435"/>
      <c r="M541" s="256"/>
      <c r="N541" s="243"/>
    </row>
    <row r="542" spans="1:14" x14ac:dyDescent="0.25">
      <c r="A542" s="304" t="str">
        <f t="shared" si="9"/>
        <v/>
      </c>
      <c r="B542" s="431"/>
      <c r="C542" s="432"/>
      <c r="D542" s="432"/>
      <c r="E542" s="432"/>
      <c r="F542" s="432"/>
      <c r="G542" s="433"/>
      <c r="H542" s="434"/>
      <c r="I542" s="434"/>
      <c r="J542" s="434"/>
      <c r="K542" s="434"/>
      <c r="L542" s="435"/>
      <c r="M542" s="256"/>
      <c r="N542" s="243"/>
    </row>
    <row r="543" spans="1:14" x14ac:dyDescent="0.25">
      <c r="A543" s="304" t="str">
        <f t="shared" si="9"/>
        <v/>
      </c>
      <c r="B543" s="431"/>
      <c r="C543" s="432"/>
      <c r="D543" s="432"/>
      <c r="E543" s="432"/>
      <c r="F543" s="432"/>
      <c r="G543" s="433"/>
      <c r="H543" s="434"/>
      <c r="I543" s="434"/>
      <c r="J543" s="434"/>
      <c r="K543" s="434"/>
      <c r="L543" s="435"/>
      <c r="M543" s="256"/>
      <c r="N543" s="243"/>
    </row>
    <row r="544" spans="1:14" x14ac:dyDescent="0.25">
      <c r="A544" s="304" t="str">
        <f t="shared" si="9"/>
        <v/>
      </c>
      <c r="B544" s="431"/>
      <c r="C544" s="432"/>
      <c r="D544" s="432"/>
      <c r="E544" s="432"/>
      <c r="F544" s="432"/>
      <c r="G544" s="433"/>
      <c r="H544" s="434"/>
      <c r="I544" s="434"/>
      <c r="J544" s="434"/>
      <c r="K544" s="434"/>
      <c r="L544" s="435"/>
      <c r="M544" s="256"/>
      <c r="N544" s="243"/>
    </row>
    <row r="545" spans="1:14" x14ac:dyDescent="0.25">
      <c r="A545" s="304" t="str">
        <f t="shared" si="9"/>
        <v/>
      </c>
      <c r="B545" s="431"/>
      <c r="C545" s="432"/>
      <c r="D545" s="432"/>
      <c r="E545" s="432"/>
      <c r="F545" s="432"/>
      <c r="G545" s="433"/>
      <c r="H545" s="434"/>
      <c r="I545" s="434"/>
      <c r="J545" s="434"/>
      <c r="K545" s="434"/>
      <c r="L545" s="435"/>
      <c r="M545" s="256"/>
      <c r="N545" s="243"/>
    </row>
    <row r="546" spans="1:14" x14ac:dyDescent="0.25">
      <c r="A546" s="304" t="str">
        <f t="shared" si="9"/>
        <v/>
      </c>
      <c r="B546" s="431"/>
      <c r="C546" s="432"/>
      <c r="D546" s="432"/>
      <c r="E546" s="432"/>
      <c r="F546" s="432"/>
      <c r="G546" s="433"/>
      <c r="H546" s="434"/>
      <c r="I546" s="434"/>
      <c r="J546" s="434"/>
      <c r="K546" s="434"/>
      <c r="L546" s="435"/>
      <c r="M546" s="256"/>
      <c r="N546" s="243"/>
    </row>
    <row r="547" spans="1:14" x14ac:dyDescent="0.25">
      <c r="A547" s="304" t="str">
        <f t="shared" si="9"/>
        <v/>
      </c>
      <c r="B547" s="431"/>
      <c r="C547" s="432"/>
      <c r="D547" s="432"/>
      <c r="E547" s="432"/>
      <c r="F547" s="432"/>
      <c r="G547" s="433"/>
      <c r="H547" s="434"/>
      <c r="I547" s="434"/>
      <c r="J547" s="434"/>
      <c r="K547" s="434"/>
      <c r="L547" s="435"/>
      <c r="M547" s="256"/>
      <c r="N547" s="243"/>
    </row>
    <row r="548" spans="1:14" x14ac:dyDescent="0.25">
      <c r="A548" s="304" t="str">
        <f t="shared" si="9"/>
        <v/>
      </c>
      <c r="B548" s="431"/>
      <c r="C548" s="432"/>
      <c r="D548" s="432"/>
      <c r="E548" s="432"/>
      <c r="F548" s="432"/>
      <c r="G548" s="433"/>
      <c r="H548" s="434"/>
      <c r="I548" s="434"/>
      <c r="J548" s="434"/>
      <c r="K548" s="434"/>
      <c r="L548" s="435"/>
      <c r="M548" s="256"/>
      <c r="N548" s="243"/>
    </row>
    <row r="549" spans="1:14" x14ac:dyDescent="0.25">
      <c r="A549" s="304" t="str">
        <f t="shared" si="9"/>
        <v/>
      </c>
      <c r="B549" s="431"/>
      <c r="C549" s="432"/>
      <c r="D549" s="432"/>
      <c r="E549" s="432"/>
      <c r="F549" s="432"/>
      <c r="G549" s="433"/>
      <c r="H549" s="434"/>
      <c r="I549" s="434"/>
      <c r="J549" s="434"/>
      <c r="K549" s="434"/>
      <c r="L549" s="435"/>
      <c r="M549" s="256"/>
      <c r="N549" s="243"/>
    </row>
    <row r="550" spans="1:14" x14ac:dyDescent="0.25">
      <c r="A550" s="304" t="str">
        <f t="shared" si="9"/>
        <v/>
      </c>
      <c r="B550" s="431"/>
      <c r="C550" s="432"/>
      <c r="D550" s="432"/>
      <c r="E550" s="432"/>
      <c r="F550" s="432"/>
      <c r="G550" s="433"/>
      <c r="H550" s="434"/>
      <c r="I550" s="434"/>
      <c r="J550" s="434"/>
      <c r="K550" s="434"/>
      <c r="L550" s="435"/>
      <c r="M550" s="256"/>
      <c r="N550" s="243"/>
    </row>
    <row r="551" spans="1:14" x14ac:dyDescent="0.25">
      <c r="A551" s="304" t="str">
        <f t="shared" si="9"/>
        <v/>
      </c>
      <c r="B551" s="431"/>
      <c r="C551" s="432"/>
      <c r="D551" s="432"/>
      <c r="E551" s="432"/>
      <c r="F551" s="432"/>
      <c r="G551" s="433"/>
      <c r="H551" s="434"/>
      <c r="I551" s="434"/>
      <c r="J551" s="434"/>
      <c r="K551" s="434"/>
      <c r="L551" s="435"/>
      <c r="M551" s="256"/>
      <c r="N551" s="243"/>
    </row>
    <row r="552" spans="1:14" x14ac:dyDescent="0.25">
      <c r="A552" s="304" t="str">
        <f t="shared" si="9"/>
        <v/>
      </c>
      <c r="B552" s="431"/>
      <c r="C552" s="432"/>
      <c r="D552" s="432"/>
      <c r="E552" s="432"/>
      <c r="F552" s="432"/>
      <c r="G552" s="433"/>
      <c r="H552" s="434"/>
      <c r="I552" s="434"/>
      <c r="J552" s="434"/>
      <c r="K552" s="434"/>
      <c r="L552" s="435"/>
      <c r="M552" s="256"/>
      <c r="N552" s="243"/>
    </row>
    <row r="553" spans="1:14" x14ac:dyDescent="0.25">
      <c r="A553" s="304" t="str">
        <f t="shared" si="9"/>
        <v/>
      </c>
      <c r="B553" s="431"/>
      <c r="C553" s="432"/>
      <c r="D553" s="432"/>
      <c r="E553" s="432"/>
      <c r="F553" s="432"/>
      <c r="G553" s="433"/>
      <c r="H553" s="434"/>
      <c r="I553" s="434"/>
      <c r="J553" s="434"/>
      <c r="K553" s="434"/>
      <c r="L553" s="435"/>
      <c r="M553" s="256"/>
      <c r="N553" s="243"/>
    </row>
    <row r="554" spans="1:14" x14ac:dyDescent="0.25">
      <c r="A554" s="304" t="str">
        <f t="shared" si="9"/>
        <v/>
      </c>
      <c r="B554" s="431"/>
      <c r="C554" s="432"/>
      <c r="D554" s="432"/>
      <c r="E554" s="432"/>
      <c r="F554" s="432"/>
      <c r="G554" s="433"/>
      <c r="H554" s="434"/>
      <c r="I554" s="434"/>
      <c r="J554" s="434"/>
      <c r="K554" s="434"/>
      <c r="L554" s="435"/>
      <c r="M554" s="256"/>
      <c r="N554" s="243"/>
    </row>
    <row r="555" spans="1:14" x14ac:dyDescent="0.25">
      <c r="A555" s="304" t="str">
        <f t="shared" si="9"/>
        <v/>
      </c>
      <c r="B555" s="431"/>
      <c r="C555" s="432"/>
      <c r="D555" s="432"/>
      <c r="E555" s="432"/>
      <c r="F555" s="432"/>
      <c r="G555" s="433"/>
      <c r="H555" s="434"/>
      <c r="I555" s="434"/>
      <c r="J555" s="434"/>
      <c r="K555" s="434"/>
      <c r="L555" s="435"/>
      <c r="M555" s="256"/>
      <c r="N555" s="243"/>
    </row>
    <row r="556" spans="1:14" x14ac:dyDescent="0.25">
      <c r="A556" s="304" t="str">
        <f t="shared" si="9"/>
        <v/>
      </c>
      <c r="B556" s="431"/>
      <c r="C556" s="432"/>
      <c r="D556" s="432"/>
      <c r="E556" s="432"/>
      <c r="F556" s="432"/>
      <c r="G556" s="433"/>
      <c r="H556" s="434"/>
      <c r="I556" s="434"/>
      <c r="J556" s="434"/>
      <c r="K556" s="434"/>
      <c r="L556" s="435"/>
      <c r="M556" s="256"/>
      <c r="N556" s="243"/>
    </row>
    <row r="557" spans="1:14" x14ac:dyDescent="0.25">
      <c r="A557" s="304" t="str">
        <f t="shared" si="9"/>
        <v/>
      </c>
      <c r="B557" s="431"/>
      <c r="C557" s="432"/>
      <c r="D557" s="432"/>
      <c r="E557" s="432"/>
      <c r="F557" s="432"/>
      <c r="G557" s="433"/>
      <c r="H557" s="434"/>
      <c r="I557" s="434"/>
      <c r="J557" s="434"/>
      <c r="K557" s="434"/>
      <c r="L557" s="435"/>
      <c r="M557" s="256"/>
      <c r="N557" s="243"/>
    </row>
    <row r="558" spans="1:14" x14ac:dyDescent="0.25">
      <c r="A558" s="304" t="str">
        <f t="shared" si="9"/>
        <v/>
      </c>
      <c r="B558" s="431"/>
      <c r="C558" s="432"/>
      <c r="D558" s="432"/>
      <c r="E558" s="432"/>
      <c r="F558" s="432"/>
      <c r="G558" s="433"/>
      <c r="H558" s="434"/>
      <c r="I558" s="434"/>
      <c r="J558" s="434"/>
      <c r="K558" s="434"/>
      <c r="L558" s="435"/>
      <c r="M558" s="256"/>
      <c r="N558" s="243"/>
    </row>
    <row r="559" spans="1:14" x14ac:dyDescent="0.25">
      <c r="A559" s="304" t="str">
        <f t="shared" si="9"/>
        <v/>
      </c>
      <c r="B559" s="431"/>
      <c r="C559" s="432"/>
      <c r="D559" s="432"/>
      <c r="E559" s="432"/>
      <c r="F559" s="432"/>
      <c r="G559" s="433"/>
      <c r="H559" s="434"/>
      <c r="I559" s="434"/>
      <c r="J559" s="434"/>
      <c r="K559" s="434"/>
      <c r="L559" s="435"/>
      <c r="M559" s="256"/>
      <c r="N559" s="243"/>
    </row>
    <row r="560" spans="1:14" x14ac:dyDescent="0.25">
      <c r="A560" s="304" t="str">
        <f t="shared" si="9"/>
        <v/>
      </c>
      <c r="B560" s="431"/>
      <c r="C560" s="432"/>
      <c r="D560" s="432"/>
      <c r="E560" s="432"/>
      <c r="F560" s="432"/>
      <c r="G560" s="433"/>
      <c r="H560" s="434"/>
      <c r="I560" s="434"/>
      <c r="J560" s="434"/>
      <c r="K560" s="434"/>
      <c r="L560" s="435"/>
      <c r="M560" s="256"/>
      <c r="N560" s="243"/>
    </row>
    <row r="561" spans="1:14" x14ac:dyDescent="0.25">
      <c r="A561" s="304" t="str">
        <f t="shared" si="9"/>
        <v/>
      </c>
      <c r="B561" s="431"/>
      <c r="C561" s="432"/>
      <c r="D561" s="432"/>
      <c r="E561" s="432"/>
      <c r="F561" s="432"/>
      <c r="G561" s="433"/>
      <c r="H561" s="434"/>
      <c r="I561" s="434"/>
      <c r="J561" s="434"/>
      <c r="K561" s="434"/>
      <c r="L561" s="435"/>
      <c r="M561" s="256"/>
      <c r="N561" s="243"/>
    </row>
    <row r="562" spans="1:14" x14ac:dyDescent="0.25">
      <c r="A562" s="304" t="str">
        <f t="shared" si="9"/>
        <v/>
      </c>
      <c r="B562" s="431"/>
      <c r="C562" s="432"/>
      <c r="D562" s="432"/>
      <c r="E562" s="432"/>
      <c r="F562" s="432"/>
      <c r="G562" s="433"/>
      <c r="H562" s="434"/>
      <c r="I562" s="434"/>
      <c r="J562" s="434"/>
      <c r="K562" s="434"/>
      <c r="L562" s="435"/>
      <c r="M562" s="256"/>
      <c r="N562" s="243"/>
    </row>
    <row r="563" spans="1:14" x14ac:dyDescent="0.25">
      <c r="A563" s="304" t="str">
        <f t="shared" si="9"/>
        <v/>
      </c>
      <c r="B563" s="431"/>
      <c r="C563" s="432"/>
      <c r="D563" s="432"/>
      <c r="E563" s="432"/>
      <c r="F563" s="432"/>
      <c r="G563" s="433"/>
      <c r="H563" s="434"/>
      <c r="I563" s="434"/>
      <c r="J563" s="434"/>
      <c r="K563" s="434"/>
      <c r="L563" s="435"/>
      <c r="M563" s="256"/>
      <c r="N563" s="243"/>
    </row>
    <row r="564" spans="1:14" x14ac:dyDescent="0.25">
      <c r="A564" s="304" t="str">
        <f t="shared" si="9"/>
        <v/>
      </c>
      <c r="B564" s="431"/>
      <c r="C564" s="432"/>
      <c r="D564" s="432"/>
      <c r="E564" s="432"/>
      <c r="F564" s="432"/>
      <c r="G564" s="433"/>
      <c r="H564" s="434"/>
      <c r="I564" s="434"/>
      <c r="J564" s="434"/>
      <c r="K564" s="434"/>
      <c r="L564" s="435"/>
      <c r="M564" s="256"/>
      <c r="N564" s="243"/>
    </row>
    <row r="565" spans="1:14" x14ac:dyDescent="0.25">
      <c r="A565" s="304" t="str">
        <f t="shared" si="9"/>
        <v/>
      </c>
      <c r="B565" s="431"/>
      <c r="C565" s="432"/>
      <c r="D565" s="432"/>
      <c r="E565" s="432"/>
      <c r="F565" s="432"/>
      <c r="G565" s="433"/>
      <c r="H565" s="434"/>
      <c r="I565" s="434"/>
      <c r="J565" s="434"/>
      <c r="K565" s="434"/>
      <c r="L565" s="435"/>
      <c r="M565" s="256"/>
      <c r="N565" s="243"/>
    </row>
    <row r="566" spans="1:14" x14ac:dyDescent="0.25">
      <c r="A566" s="304" t="str">
        <f t="shared" si="9"/>
        <v/>
      </c>
      <c r="B566" s="431"/>
      <c r="C566" s="432"/>
      <c r="D566" s="432"/>
      <c r="E566" s="432"/>
      <c r="F566" s="432"/>
      <c r="G566" s="433"/>
      <c r="H566" s="434"/>
      <c r="I566" s="434"/>
      <c r="J566" s="434"/>
      <c r="K566" s="434"/>
      <c r="L566" s="435"/>
      <c r="M566" s="256"/>
      <c r="N566" s="243"/>
    </row>
    <row r="567" spans="1:14" x14ac:dyDescent="0.25">
      <c r="A567" s="304" t="str">
        <f t="shared" si="9"/>
        <v/>
      </c>
      <c r="B567" s="431"/>
      <c r="C567" s="432"/>
      <c r="D567" s="432"/>
      <c r="E567" s="432"/>
      <c r="F567" s="432"/>
      <c r="G567" s="433"/>
      <c r="H567" s="434"/>
      <c r="I567" s="434"/>
      <c r="J567" s="434"/>
      <c r="K567" s="434"/>
      <c r="L567" s="435"/>
      <c r="M567" s="256"/>
      <c r="N567" s="243"/>
    </row>
    <row r="568" spans="1:14" x14ac:dyDescent="0.25">
      <c r="A568" s="304" t="str">
        <f t="shared" si="9"/>
        <v/>
      </c>
      <c r="B568" s="431"/>
      <c r="C568" s="432"/>
      <c r="D568" s="432"/>
      <c r="E568" s="432"/>
      <c r="F568" s="432"/>
      <c r="G568" s="433"/>
      <c r="H568" s="434"/>
      <c r="I568" s="434"/>
      <c r="J568" s="434"/>
      <c r="K568" s="434"/>
      <c r="L568" s="435"/>
      <c r="M568" s="256"/>
      <c r="N568" s="243"/>
    </row>
    <row r="569" spans="1:14" x14ac:dyDescent="0.25">
      <c r="A569" s="304" t="str">
        <f t="shared" si="9"/>
        <v/>
      </c>
      <c r="B569" s="431"/>
      <c r="C569" s="432"/>
      <c r="D569" s="432"/>
      <c r="E569" s="432"/>
      <c r="F569" s="432"/>
      <c r="G569" s="433"/>
      <c r="H569" s="434"/>
      <c r="I569" s="434"/>
      <c r="J569" s="434"/>
      <c r="K569" s="434"/>
      <c r="L569" s="435"/>
      <c r="M569" s="256"/>
      <c r="N569" s="243"/>
    </row>
    <row r="570" spans="1:14" x14ac:dyDescent="0.25">
      <c r="A570" s="304" t="str">
        <f t="shared" si="9"/>
        <v/>
      </c>
      <c r="B570" s="431"/>
      <c r="C570" s="432"/>
      <c r="D570" s="432"/>
      <c r="E570" s="432"/>
      <c r="F570" s="432"/>
      <c r="G570" s="433"/>
      <c r="H570" s="434"/>
      <c r="I570" s="434"/>
      <c r="J570" s="434"/>
      <c r="K570" s="434"/>
      <c r="L570" s="435"/>
      <c r="M570" s="256"/>
      <c r="N570" s="243"/>
    </row>
    <row r="571" spans="1:14" x14ac:dyDescent="0.25">
      <c r="A571" s="304" t="str">
        <f t="shared" si="9"/>
        <v/>
      </c>
      <c r="B571" s="431"/>
      <c r="C571" s="432"/>
      <c r="D571" s="432"/>
      <c r="E571" s="432"/>
      <c r="F571" s="432"/>
      <c r="G571" s="433"/>
      <c r="H571" s="434"/>
      <c r="I571" s="434"/>
      <c r="J571" s="434"/>
      <c r="K571" s="434"/>
      <c r="L571" s="435"/>
      <c r="M571" s="256"/>
      <c r="N571" s="243"/>
    </row>
    <row r="572" spans="1:14" x14ac:dyDescent="0.25">
      <c r="A572" s="304" t="str">
        <f t="shared" si="9"/>
        <v/>
      </c>
      <c r="B572" s="431"/>
      <c r="C572" s="432"/>
      <c r="D572" s="432"/>
      <c r="E572" s="432"/>
      <c r="F572" s="432"/>
      <c r="G572" s="433"/>
      <c r="H572" s="434"/>
      <c r="I572" s="434"/>
      <c r="J572" s="434"/>
      <c r="K572" s="434"/>
      <c r="L572" s="435"/>
      <c r="M572" s="256"/>
      <c r="N572" s="243"/>
    </row>
    <row r="573" spans="1:14" x14ac:dyDescent="0.25">
      <c r="A573" s="304" t="str">
        <f t="shared" si="9"/>
        <v/>
      </c>
      <c r="B573" s="431"/>
      <c r="C573" s="432"/>
      <c r="D573" s="432"/>
      <c r="E573" s="432"/>
      <c r="F573" s="432"/>
      <c r="G573" s="433"/>
      <c r="H573" s="434"/>
      <c r="I573" s="434"/>
      <c r="J573" s="434"/>
      <c r="K573" s="434"/>
      <c r="L573" s="435"/>
      <c r="M573" s="256"/>
      <c r="N573" s="243"/>
    </row>
    <row r="574" spans="1:14" x14ac:dyDescent="0.25">
      <c r="A574" s="304" t="str">
        <f t="shared" si="9"/>
        <v/>
      </c>
      <c r="B574" s="431"/>
      <c r="C574" s="432"/>
      <c r="D574" s="432"/>
      <c r="E574" s="432"/>
      <c r="F574" s="432"/>
      <c r="G574" s="433"/>
      <c r="H574" s="434"/>
      <c r="I574" s="434"/>
      <c r="J574" s="434"/>
      <c r="K574" s="434"/>
      <c r="L574" s="435"/>
      <c r="M574" s="256"/>
      <c r="N574" s="243"/>
    </row>
    <row r="575" spans="1:14" x14ac:dyDescent="0.25">
      <c r="A575" s="304" t="str">
        <f t="shared" si="9"/>
        <v/>
      </c>
      <c r="B575" s="431"/>
      <c r="C575" s="432"/>
      <c r="D575" s="432"/>
      <c r="E575" s="432"/>
      <c r="F575" s="432"/>
      <c r="G575" s="433"/>
      <c r="H575" s="434"/>
      <c r="I575" s="434"/>
      <c r="J575" s="434"/>
      <c r="K575" s="434"/>
      <c r="L575" s="435"/>
      <c r="M575" s="256"/>
      <c r="N575" s="243"/>
    </row>
    <row r="576" spans="1:14" x14ac:dyDescent="0.25">
      <c r="A576" s="304" t="str">
        <f t="shared" si="9"/>
        <v/>
      </c>
      <c r="B576" s="431"/>
      <c r="C576" s="432"/>
      <c r="D576" s="432"/>
      <c r="E576" s="432"/>
      <c r="F576" s="432"/>
      <c r="G576" s="433"/>
      <c r="H576" s="434"/>
      <c r="I576" s="434"/>
      <c r="J576" s="434"/>
      <c r="K576" s="434"/>
      <c r="L576" s="435"/>
      <c r="M576" s="256"/>
      <c r="N576" s="243"/>
    </row>
    <row r="577" spans="1:14" x14ac:dyDescent="0.25">
      <c r="A577" s="304" t="str">
        <f t="shared" si="9"/>
        <v/>
      </c>
      <c r="B577" s="431"/>
      <c r="C577" s="432"/>
      <c r="D577" s="432"/>
      <c r="E577" s="432"/>
      <c r="F577" s="432"/>
      <c r="G577" s="433"/>
      <c r="H577" s="434"/>
      <c r="I577" s="434"/>
      <c r="J577" s="434"/>
      <c r="K577" s="434"/>
      <c r="L577" s="435"/>
      <c r="M577" s="256"/>
      <c r="N577" s="243"/>
    </row>
    <row r="578" spans="1:14" x14ac:dyDescent="0.25">
      <c r="A578" s="304" t="str">
        <f t="shared" si="9"/>
        <v/>
      </c>
      <c r="B578" s="431"/>
      <c r="C578" s="432"/>
      <c r="D578" s="432"/>
      <c r="E578" s="432"/>
      <c r="F578" s="432"/>
      <c r="G578" s="433"/>
      <c r="H578" s="434"/>
      <c r="I578" s="434"/>
      <c r="J578" s="434"/>
      <c r="K578" s="434"/>
      <c r="L578" s="435"/>
      <c r="M578" s="256"/>
      <c r="N578" s="243"/>
    </row>
    <row r="579" spans="1:14" x14ac:dyDescent="0.25">
      <c r="A579" s="304" t="str">
        <f t="shared" si="9"/>
        <v/>
      </c>
      <c r="B579" s="431"/>
      <c r="C579" s="432"/>
      <c r="D579" s="432"/>
      <c r="E579" s="432"/>
      <c r="F579" s="432"/>
      <c r="G579" s="433"/>
      <c r="H579" s="434"/>
      <c r="I579" s="434"/>
      <c r="J579" s="434"/>
      <c r="K579" s="434"/>
      <c r="L579" s="435"/>
      <c r="M579" s="256"/>
      <c r="N579" s="243"/>
    </row>
    <row r="580" spans="1:14" x14ac:dyDescent="0.25">
      <c r="A580" s="304" t="str">
        <f t="shared" si="9"/>
        <v/>
      </c>
      <c r="B580" s="431"/>
      <c r="C580" s="432"/>
      <c r="D580" s="432"/>
      <c r="E580" s="432"/>
      <c r="F580" s="432"/>
      <c r="G580" s="433"/>
      <c r="H580" s="434"/>
      <c r="I580" s="434"/>
      <c r="J580" s="434"/>
      <c r="K580" s="434"/>
      <c r="L580" s="435"/>
      <c r="M580" s="256"/>
      <c r="N580" s="243"/>
    </row>
    <row r="581" spans="1:14" x14ac:dyDescent="0.25">
      <c r="A581" s="304" t="str">
        <f t="shared" si="9"/>
        <v/>
      </c>
      <c r="B581" s="431"/>
      <c r="C581" s="432"/>
      <c r="D581" s="432"/>
      <c r="E581" s="432"/>
      <c r="F581" s="432"/>
      <c r="G581" s="433"/>
      <c r="H581" s="434"/>
      <c r="I581" s="434"/>
      <c r="J581" s="434"/>
      <c r="K581" s="434"/>
      <c r="L581" s="435"/>
      <c r="M581" s="256"/>
      <c r="N581" s="243"/>
    </row>
    <row r="582" spans="1:14" x14ac:dyDescent="0.25">
      <c r="A582" s="304" t="str">
        <f t="shared" si="9"/>
        <v/>
      </c>
      <c r="B582" s="431"/>
      <c r="C582" s="432"/>
      <c r="D582" s="432"/>
      <c r="E582" s="432"/>
      <c r="F582" s="432"/>
      <c r="G582" s="433"/>
      <c r="H582" s="434"/>
      <c r="I582" s="434"/>
      <c r="J582" s="434"/>
      <c r="K582" s="434"/>
      <c r="L582" s="435"/>
      <c r="M582" s="256"/>
      <c r="N582" s="243"/>
    </row>
    <row r="583" spans="1:14" x14ac:dyDescent="0.25">
      <c r="A583" s="304" t="str">
        <f t="shared" si="9"/>
        <v/>
      </c>
      <c r="B583" s="431"/>
      <c r="C583" s="432"/>
      <c r="D583" s="432"/>
      <c r="E583" s="432"/>
      <c r="F583" s="432"/>
      <c r="G583" s="433"/>
      <c r="H583" s="434"/>
      <c r="I583" s="434"/>
      <c r="J583" s="434"/>
      <c r="K583" s="434"/>
      <c r="L583" s="435"/>
      <c r="M583" s="256"/>
      <c r="N583" s="243"/>
    </row>
    <row r="584" spans="1:14" x14ac:dyDescent="0.25">
      <c r="A584" s="304" t="str">
        <f t="shared" si="9"/>
        <v/>
      </c>
      <c r="B584" s="431"/>
      <c r="C584" s="432"/>
      <c r="D584" s="432"/>
      <c r="E584" s="432"/>
      <c r="F584" s="432"/>
      <c r="G584" s="433"/>
      <c r="H584" s="434"/>
      <c r="I584" s="434"/>
      <c r="J584" s="434"/>
      <c r="K584" s="434"/>
      <c r="L584" s="435"/>
      <c r="M584" s="256"/>
      <c r="N584" s="243"/>
    </row>
    <row r="585" spans="1:14" x14ac:dyDescent="0.25">
      <c r="A585" s="304" t="str">
        <f t="shared" si="9"/>
        <v/>
      </c>
      <c r="B585" s="431"/>
      <c r="C585" s="432"/>
      <c r="D585" s="432"/>
      <c r="E585" s="432"/>
      <c r="F585" s="432"/>
      <c r="G585" s="433"/>
      <c r="H585" s="434"/>
      <c r="I585" s="434"/>
      <c r="J585" s="434"/>
      <c r="K585" s="434"/>
      <c r="L585" s="435"/>
      <c r="M585" s="256"/>
      <c r="N585" s="243"/>
    </row>
    <row r="586" spans="1:14" x14ac:dyDescent="0.25">
      <c r="A586" s="304" t="str">
        <f t="shared" si="9"/>
        <v/>
      </c>
      <c r="B586" s="431"/>
      <c r="C586" s="432"/>
      <c r="D586" s="432"/>
      <c r="E586" s="432"/>
      <c r="F586" s="432"/>
      <c r="G586" s="433"/>
      <c r="H586" s="434"/>
      <c r="I586" s="434"/>
      <c r="J586" s="434"/>
      <c r="K586" s="434"/>
      <c r="L586" s="435"/>
      <c r="M586" s="256"/>
      <c r="N586" s="243"/>
    </row>
    <row r="587" spans="1:14" x14ac:dyDescent="0.25">
      <c r="A587" s="304" t="str">
        <f t="shared" si="9"/>
        <v/>
      </c>
      <c r="B587" s="431"/>
      <c r="C587" s="432"/>
      <c r="D587" s="432"/>
      <c r="E587" s="432"/>
      <c r="F587" s="432"/>
      <c r="G587" s="433"/>
      <c r="H587" s="434"/>
      <c r="I587" s="434"/>
      <c r="J587" s="434"/>
      <c r="K587" s="434"/>
      <c r="L587" s="435"/>
      <c r="M587" s="256"/>
      <c r="N587" s="243"/>
    </row>
    <row r="588" spans="1:14" x14ac:dyDescent="0.25">
      <c r="A588" s="304" t="str">
        <f t="shared" si="9"/>
        <v/>
      </c>
      <c r="B588" s="431"/>
      <c r="C588" s="432"/>
      <c r="D588" s="432"/>
      <c r="E588" s="432"/>
      <c r="F588" s="432"/>
      <c r="G588" s="433"/>
      <c r="H588" s="434"/>
      <c r="I588" s="434"/>
      <c r="J588" s="434"/>
      <c r="K588" s="434"/>
      <c r="L588" s="435"/>
      <c r="M588" s="256"/>
      <c r="N588" s="243"/>
    </row>
    <row r="589" spans="1:14" x14ac:dyDescent="0.25">
      <c r="A589" s="304" t="str">
        <f t="shared" si="9"/>
        <v/>
      </c>
      <c r="B589" s="431"/>
      <c r="C589" s="432"/>
      <c r="D589" s="432"/>
      <c r="E589" s="432"/>
      <c r="F589" s="432"/>
      <c r="G589" s="433"/>
      <c r="H589" s="434"/>
      <c r="I589" s="434"/>
      <c r="J589" s="434"/>
      <c r="K589" s="434"/>
      <c r="L589" s="435"/>
      <c r="M589" s="256"/>
      <c r="N589" s="243"/>
    </row>
    <row r="590" spans="1:14" x14ac:dyDescent="0.25">
      <c r="A590" s="304" t="str">
        <f t="shared" ref="A590:A653" si="10">IF(COUNTA(B590:L590)&gt;0,ROW()-ROW($A$13),"")</f>
        <v/>
      </c>
      <c r="B590" s="431"/>
      <c r="C590" s="432"/>
      <c r="D590" s="432"/>
      <c r="E590" s="432"/>
      <c r="F590" s="432"/>
      <c r="G590" s="433"/>
      <c r="H590" s="434"/>
      <c r="I590" s="434"/>
      <c r="J590" s="434"/>
      <c r="K590" s="434"/>
      <c r="L590" s="435"/>
      <c r="M590" s="256"/>
      <c r="N590" s="243"/>
    </row>
    <row r="591" spans="1:14" x14ac:dyDescent="0.25">
      <c r="A591" s="304" t="str">
        <f t="shared" si="10"/>
        <v/>
      </c>
      <c r="B591" s="431"/>
      <c r="C591" s="432"/>
      <c r="D591" s="432"/>
      <c r="E591" s="432"/>
      <c r="F591" s="432"/>
      <c r="G591" s="433"/>
      <c r="H591" s="434"/>
      <c r="I591" s="434"/>
      <c r="J591" s="434"/>
      <c r="K591" s="434"/>
      <c r="L591" s="435"/>
      <c r="M591" s="256"/>
      <c r="N591" s="243"/>
    </row>
    <row r="592" spans="1:14" x14ac:dyDescent="0.25">
      <c r="A592" s="304" t="str">
        <f t="shared" si="10"/>
        <v/>
      </c>
      <c r="B592" s="431"/>
      <c r="C592" s="432"/>
      <c r="D592" s="432"/>
      <c r="E592" s="432"/>
      <c r="F592" s="432"/>
      <c r="G592" s="433"/>
      <c r="H592" s="434"/>
      <c r="I592" s="434"/>
      <c r="J592" s="434"/>
      <c r="K592" s="434"/>
      <c r="L592" s="435"/>
      <c r="M592" s="256"/>
      <c r="N592" s="243"/>
    </row>
    <row r="593" spans="1:14" x14ac:dyDescent="0.25">
      <c r="A593" s="304" t="str">
        <f t="shared" si="10"/>
        <v/>
      </c>
      <c r="B593" s="431"/>
      <c r="C593" s="432"/>
      <c r="D593" s="432"/>
      <c r="E593" s="432"/>
      <c r="F593" s="432"/>
      <c r="G593" s="433"/>
      <c r="H593" s="434"/>
      <c r="I593" s="434"/>
      <c r="J593" s="434"/>
      <c r="K593" s="434"/>
      <c r="L593" s="435"/>
      <c r="M593" s="256"/>
      <c r="N593" s="243"/>
    </row>
    <row r="594" spans="1:14" x14ac:dyDescent="0.25">
      <c r="A594" s="304" t="str">
        <f t="shared" si="10"/>
        <v/>
      </c>
      <c r="B594" s="431"/>
      <c r="C594" s="432"/>
      <c r="D594" s="432"/>
      <c r="E594" s="432"/>
      <c r="F594" s="432"/>
      <c r="G594" s="433"/>
      <c r="H594" s="434"/>
      <c r="I594" s="434"/>
      <c r="J594" s="434"/>
      <c r="K594" s="434"/>
      <c r="L594" s="435"/>
      <c r="M594" s="256"/>
      <c r="N594" s="243"/>
    </row>
    <row r="595" spans="1:14" x14ac:dyDescent="0.25">
      <c r="A595" s="304" t="str">
        <f t="shared" si="10"/>
        <v/>
      </c>
      <c r="B595" s="431"/>
      <c r="C595" s="432"/>
      <c r="D595" s="432"/>
      <c r="E595" s="432"/>
      <c r="F595" s="432"/>
      <c r="G595" s="433"/>
      <c r="H595" s="434"/>
      <c r="I595" s="434"/>
      <c r="J595" s="434"/>
      <c r="K595" s="434"/>
      <c r="L595" s="435"/>
      <c r="M595" s="256"/>
      <c r="N595" s="243"/>
    </row>
    <row r="596" spans="1:14" x14ac:dyDescent="0.25">
      <c r="A596" s="304" t="str">
        <f t="shared" si="10"/>
        <v/>
      </c>
      <c r="B596" s="431"/>
      <c r="C596" s="432"/>
      <c r="D596" s="432"/>
      <c r="E596" s="432"/>
      <c r="F596" s="432"/>
      <c r="G596" s="433"/>
      <c r="H596" s="434"/>
      <c r="I596" s="434"/>
      <c r="J596" s="434"/>
      <c r="K596" s="434"/>
      <c r="L596" s="435"/>
      <c r="M596" s="256"/>
      <c r="N596" s="243"/>
    </row>
    <row r="597" spans="1:14" x14ac:dyDescent="0.25">
      <c r="A597" s="304" t="str">
        <f t="shared" si="10"/>
        <v/>
      </c>
      <c r="B597" s="431"/>
      <c r="C597" s="432"/>
      <c r="D597" s="432"/>
      <c r="E597" s="432"/>
      <c r="F597" s="432"/>
      <c r="G597" s="433"/>
      <c r="H597" s="434"/>
      <c r="I597" s="434"/>
      <c r="J597" s="434"/>
      <c r="K597" s="434"/>
      <c r="L597" s="435"/>
      <c r="M597" s="256"/>
      <c r="N597" s="243"/>
    </row>
    <row r="598" spans="1:14" x14ac:dyDescent="0.25">
      <c r="A598" s="304" t="str">
        <f t="shared" si="10"/>
        <v/>
      </c>
      <c r="B598" s="431"/>
      <c r="C598" s="432"/>
      <c r="D598" s="432"/>
      <c r="E598" s="432"/>
      <c r="F598" s="432"/>
      <c r="G598" s="433"/>
      <c r="H598" s="434"/>
      <c r="I598" s="434"/>
      <c r="J598" s="434"/>
      <c r="K598" s="434"/>
      <c r="L598" s="435"/>
      <c r="M598" s="256"/>
      <c r="N598" s="243"/>
    </row>
    <row r="599" spans="1:14" x14ac:dyDescent="0.25">
      <c r="A599" s="304" t="str">
        <f t="shared" si="10"/>
        <v/>
      </c>
      <c r="B599" s="431"/>
      <c r="C599" s="432"/>
      <c r="D599" s="432"/>
      <c r="E599" s="432"/>
      <c r="F599" s="432"/>
      <c r="G599" s="433"/>
      <c r="H599" s="434"/>
      <c r="I599" s="434"/>
      <c r="J599" s="434"/>
      <c r="K599" s="434"/>
      <c r="L599" s="435"/>
      <c r="M599" s="256"/>
      <c r="N599" s="243"/>
    </row>
    <row r="600" spans="1:14" x14ac:dyDescent="0.25">
      <c r="A600" s="304" t="str">
        <f t="shared" si="10"/>
        <v/>
      </c>
      <c r="B600" s="431"/>
      <c r="C600" s="432"/>
      <c r="D600" s="432"/>
      <c r="E600" s="432"/>
      <c r="F600" s="432"/>
      <c r="G600" s="433"/>
      <c r="H600" s="434"/>
      <c r="I600" s="434"/>
      <c r="J600" s="434"/>
      <c r="K600" s="434"/>
      <c r="L600" s="435"/>
      <c r="M600" s="256"/>
      <c r="N600" s="243"/>
    </row>
    <row r="601" spans="1:14" x14ac:dyDescent="0.25">
      <c r="A601" s="304" t="str">
        <f t="shared" si="10"/>
        <v/>
      </c>
      <c r="B601" s="431"/>
      <c r="C601" s="432"/>
      <c r="D601" s="432"/>
      <c r="E601" s="432"/>
      <c r="F601" s="432"/>
      <c r="G601" s="433"/>
      <c r="H601" s="434"/>
      <c r="I601" s="434"/>
      <c r="J601" s="434"/>
      <c r="K601" s="434"/>
      <c r="L601" s="435"/>
      <c r="M601" s="256"/>
      <c r="N601" s="243"/>
    </row>
    <row r="602" spans="1:14" x14ac:dyDescent="0.25">
      <c r="A602" s="304" t="str">
        <f t="shared" si="10"/>
        <v/>
      </c>
      <c r="B602" s="431"/>
      <c r="C602" s="432"/>
      <c r="D602" s="432"/>
      <c r="E602" s="432"/>
      <c r="F602" s="432"/>
      <c r="G602" s="433"/>
      <c r="H602" s="434"/>
      <c r="I602" s="434"/>
      <c r="J602" s="434"/>
      <c r="K602" s="434"/>
      <c r="L602" s="435"/>
      <c r="M602" s="256"/>
      <c r="N602" s="243"/>
    </row>
    <row r="603" spans="1:14" x14ac:dyDescent="0.25">
      <c r="A603" s="304" t="str">
        <f t="shared" si="10"/>
        <v/>
      </c>
      <c r="B603" s="431"/>
      <c r="C603" s="432"/>
      <c r="D603" s="432"/>
      <c r="E603" s="432"/>
      <c r="F603" s="432"/>
      <c r="G603" s="433"/>
      <c r="H603" s="434"/>
      <c r="I603" s="434"/>
      <c r="J603" s="434"/>
      <c r="K603" s="434"/>
      <c r="L603" s="435"/>
      <c r="M603" s="256"/>
      <c r="N603" s="243"/>
    </row>
    <row r="604" spans="1:14" x14ac:dyDescent="0.25">
      <c r="A604" s="304" t="str">
        <f t="shared" si="10"/>
        <v/>
      </c>
      <c r="B604" s="431"/>
      <c r="C604" s="432"/>
      <c r="D604" s="432"/>
      <c r="E604" s="432"/>
      <c r="F604" s="432"/>
      <c r="G604" s="433"/>
      <c r="H604" s="434"/>
      <c r="I604" s="434"/>
      <c r="J604" s="434"/>
      <c r="K604" s="434"/>
      <c r="L604" s="435"/>
      <c r="M604" s="256"/>
      <c r="N604" s="243"/>
    </row>
    <row r="605" spans="1:14" x14ac:dyDescent="0.25">
      <c r="A605" s="304" t="str">
        <f t="shared" si="10"/>
        <v/>
      </c>
      <c r="B605" s="431"/>
      <c r="C605" s="432"/>
      <c r="D605" s="432"/>
      <c r="E605" s="432"/>
      <c r="F605" s="432"/>
      <c r="G605" s="433"/>
      <c r="H605" s="434"/>
      <c r="I605" s="434"/>
      <c r="J605" s="434"/>
      <c r="K605" s="434"/>
      <c r="L605" s="435"/>
      <c r="M605" s="256"/>
      <c r="N605" s="243"/>
    </row>
    <row r="606" spans="1:14" x14ac:dyDescent="0.25">
      <c r="A606" s="304" t="str">
        <f t="shared" si="10"/>
        <v/>
      </c>
      <c r="B606" s="431"/>
      <c r="C606" s="432"/>
      <c r="D606" s="432"/>
      <c r="E606" s="432"/>
      <c r="F606" s="432"/>
      <c r="G606" s="433"/>
      <c r="H606" s="434"/>
      <c r="I606" s="434"/>
      <c r="J606" s="434"/>
      <c r="K606" s="434"/>
      <c r="L606" s="435"/>
      <c r="M606" s="256"/>
      <c r="N606" s="243"/>
    </row>
    <row r="607" spans="1:14" x14ac:dyDescent="0.25">
      <c r="A607" s="304" t="str">
        <f t="shared" si="10"/>
        <v/>
      </c>
      <c r="B607" s="431"/>
      <c r="C607" s="432"/>
      <c r="D607" s="432"/>
      <c r="E607" s="432"/>
      <c r="F607" s="432"/>
      <c r="G607" s="433"/>
      <c r="H607" s="434"/>
      <c r="I607" s="434"/>
      <c r="J607" s="434"/>
      <c r="K607" s="434"/>
      <c r="L607" s="435"/>
      <c r="M607" s="256"/>
      <c r="N607" s="243"/>
    </row>
    <row r="608" spans="1:14" x14ac:dyDescent="0.25">
      <c r="A608" s="304" t="str">
        <f t="shared" si="10"/>
        <v/>
      </c>
      <c r="B608" s="431"/>
      <c r="C608" s="432"/>
      <c r="D608" s="432"/>
      <c r="E608" s="432"/>
      <c r="F608" s="432"/>
      <c r="G608" s="433"/>
      <c r="H608" s="434"/>
      <c r="I608" s="434"/>
      <c r="J608" s="434"/>
      <c r="K608" s="434"/>
      <c r="L608" s="435"/>
      <c r="M608" s="256"/>
      <c r="N608" s="243"/>
    </row>
    <row r="609" spans="1:14" x14ac:dyDescent="0.25">
      <c r="A609" s="304" t="str">
        <f t="shared" si="10"/>
        <v/>
      </c>
      <c r="B609" s="431"/>
      <c r="C609" s="432"/>
      <c r="D609" s="432"/>
      <c r="E609" s="432"/>
      <c r="F609" s="432"/>
      <c r="G609" s="433"/>
      <c r="H609" s="434"/>
      <c r="I609" s="434"/>
      <c r="J609" s="434"/>
      <c r="K609" s="434"/>
      <c r="L609" s="435"/>
      <c r="M609" s="256"/>
      <c r="N609" s="243"/>
    </row>
    <row r="610" spans="1:14" x14ac:dyDescent="0.25">
      <c r="A610" s="304" t="str">
        <f t="shared" si="10"/>
        <v/>
      </c>
      <c r="B610" s="431"/>
      <c r="C610" s="432"/>
      <c r="D610" s="432"/>
      <c r="E610" s="432"/>
      <c r="F610" s="432"/>
      <c r="G610" s="433"/>
      <c r="H610" s="434"/>
      <c r="I610" s="434"/>
      <c r="J610" s="434"/>
      <c r="K610" s="434"/>
      <c r="L610" s="435"/>
      <c r="M610" s="256"/>
      <c r="N610" s="243"/>
    </row>
    <row r="611" spans="1:14" x14ac:dyDescent="0.25">
      <c r="A611" s="304" t="str">
        <f t="shared" si="10"/>
        <v/>
      </c>
      <c r="B611" s="431"/>
      <c r="C611" s="432"/>
      <c r="D611" s="432"/>
      <c r="E611" s="432"/>
      <c r="F611" s="432"/>
      <c r="G611" s="433"/>
      <c r="H611" s="434"/>
      <c r="I611" s="434"/>
      <c r="J611" s="434"/>
      <c r="K611" s="434"/>
      <c r="L611" s="435"/>
      <c r="M611" s="256"/>
      <c r="N611" s="243"/>
    </row>
    <row r="612" spans="1:14" x14ac:dyDescent="0.25">
      <c r="A612" s="304" t="str">
        <f t="shared" si="10"/>
        <v/>
      </c>
      <c r="B612" s="431"/>
      <c r="C612" s="432"/>
      <c r="D612" s="432"/>
      <c r="E612" s="432"/>
      <c r="F612" s="432"/>
      <c r="G612" s="433"/>
      <c r="H612" s="434"/>
      <c r="I612" s="434"/>
      <c r="J612" s="434"/>
      <c r="K612" s="434"/>
      <c r="L612" s="435"/>
      <c r="M612" s="256"/>
      <c r="N612" s="243"/>
    </row>
    <row r="613" spans="1:14" x14ac:dyDescent="0.25">
      <c r="A613" s="304" t="str">
        <f t="shared" si="10"/>
        <v/>
      </c>
      <c r="B613" s="431"/>
      <c r="C613" s="432"/>
      <c r="D613" s="432"/>
      <c r="E613" s="432"/>
      <c r="F613" s="432"/>
      <c r="G613" s="433"/>
      <c r="H613" s="434"/>
      <c r="I613" s="434"/>
      <c r="J613" s="434"/>
      <c r="K613" s="434"/>
      <c r="L613" s="435"/>
      <c r="M613" s="256"/>
      <c r="N613" s="243"/>
    </row>
    <row r="614" spans="1:14" x14ac:dyDescent="0.25">
      <c r="A614" s="304" t="str">
        <f t="shared" si="10"/>
        <v/>
      </c>
      <c r="B614" s="431"/>
      <c r="C614" s="432"/>
      <c r="D614" s="432"/>
      <c r="E614" s="432"/>
      <c r="F614" s="432"/>
      <c r="G614" s="433"/>
      <c r="H614" s="434"/>
      <c r="I614" s="434"/>
      <c r="J614" s="434"/>
      <c r="K614" s="434"/>
      <c r="L614" s="435"/>
      <c r="M614" s="256"/>
      <c r="N614" s="243"/>
    </row>
    <row r="615" spans="1:14" x14ac:dyDescent="0.25">
      <c r="A615" s="304" t="str">
        <f t="shared" si="10"/>
        <v/>
      </c>
      <c r="B615" s="431"/>
      <c r="C615" s="432"/>
      <c r="D615" s="432"/>
      <c r="E615" s="432"/>
      <c r="F615" s="432"/>
      <c r="G615" s="433"/>
      <c r="H615" s="434"/>
      <c r="I615" s="434"/>
      <c r="J615" s="434"/>
      <c r="K615" s="434"/>
      <c r="L615" s="435"/>
      <c r="M615" s="256"/>
      <c r="N615" s="243"/>
    </row>
    <row r="616" spans="1:14" x14ac:dyDescent="0.25">
      <c r="A616" s="304" t="str">
        <f t="shared" si="10"/>
        <v/>
      </c>
      <c r="B616" s="431"/>
      <c r="C616" s="432"/>
      <c r="D616" s="432"/>
      <c r="E616" s="432"/>
      <c r="F616" s="432"/>
      <c r="G616" s="433"/>
      <c r="H616" s="434"/>
      <c r="I616" s="434"/>
      <c r="J616" s="434"/>
      <c r="K616" s="434"/>
      <c r="L616" s="435"/>
      <c r="M616" s="256"/>
      <c r="N616" s="243"/>
    </row>
    <row r="617" spans="1:14" x14ac:dyDescent="0.25">
      <c r="A617" s="304" t="str">
        <f t="shared" si="10"/>
        <v/>
      </c>
      <c r="B617" s="431"/>
      <c r="C617" s="432"/>
      <c r="D617" s="432"/>
      <c r="E617" s="432"/>
      <c r="F617" s="432"/>
      <c r="G617" s="433"/>
      <c r="H617" s="434"/>
      <c r="I617" s="434"/>
      <c r="J617" s="434"/>
      <c r="K617" s="434"/>
      <c r="L617" s="435"/>
      <c r="M617" s="256"/>
      <c r="N617" s="243"/>
    </row>
    <row r="618" spans="1:14" x14ac:dyDescent="0.25">
      <c r="A618" s="304" t="str">
        <f t="shared" si="10"/>
        <v/>
      </c>
      <c r="B618" s="431"/>
      <c r="C618" s="432"/>
      <c r="D618" s="432"/>
      <c r="E618" s="432"/>
      <c r="F618" s="432"/>
      <c r="G618" s="433"/>
      <c r="H618" s="434"/>
      <c r="I618" s="434"/>
      <c r="J618" s="434"/>
      <c r="K618" s="434"/>
      <c r="L618" s="435"/>
      <c r="M618" s="256"/>
      <c r="N618" s="243"/>
    </row>
    <row r="619" spans="1:14" x14ac:dyDescent="0.25">
      <c r="A619" s="304" t="str">
        <f t="shared" si="10"/>
        <v/>
      </c>
      <c r="B619" s="431"/>
      <c r="C619" s="432"/>
      <c r="D619" s="432"/>
      <c r="E619" s="432"/>
      <c r="F619" s="432"/>
      <c r="G619" s="433"/>
      <c r="H619" s="434"/>
      <c r="I619" s="434"/>
      <c r="J619" s="434"/>
      <c r="K619" s="434"/>
      <c r="L619" s="435"/>
      <c r="M619" s="256"/>
      <c r="N619" s="243"/>
    </row>
    <row r="620" spans="1:14" x14ac:dyDescent="0.25">
      <c r="A620" s="304" t="str">
        <f t="shared" si="10"/>
        <v/>
      </c>
      <c r="B620" s="431"/>
      <c r="C620" s="432"/>
      <c r="D620" s="432"/>
      <c r="E620" s="432"/>
      <c r="F620" s="432"/>
      <c r="G620" s="433"/>
      <c r="H620" s="434"/>
      <c r="I620" s="434"/>
      <c r="J620" s="434"/>
      <c r="K620" s="434"/>
      <c r="L620" s="435"/>
      <c r="M620" s="256"/>
      <c r="N620" s="243"/>
    </row>
    <row r="621" spans="1:14" x14ac:dyDescent="0.25">
      <c r="A621" s="304" t="str">
        <f t="shared" si="10"/>
        <v/>
      </c>
      <c r="B621" s="431"/>
      <c r="C621" s="432"/>
      <c r="D621" s="432"/>
      <c r="E621" s="432"/>
      <c r="F621" s="432"/>
      <c r="G621" s="433"/>
      <c r="H621" s="434"/>
      <c r="I621" s="434"/>
      <c r="J621" s="434"/>
      <c r="K621" s="434"/>
      <c r="L621" s="435"/>
      <c r="M621" s="256"/>
      <c r="N621" s="243"/>
    </row>
    <row r="622" spans="1:14" x14ac:dyDescent="0.25">
      <c r="A622" s="304" t="str">
        <f t="shared" si="10"/>
        <v/>
      </c>
      <c r="B622" s="431"/>
      <c r="C622" s="432"/>
      <c r="D622" s="432"/>
      <c r="E622" s="432"/>
      <c r="F622" s="432"/>
      <c r="G622" s="433"/>
      <c r="H622" s="434"/>
      <c r="I622" s="434"/>
      <c r="J622" s="434"/>
      <c r="K622" s="434"/>
      <c r="L622" s="435"/>
      <c r="M622" s="256"/>
      <c r="N622" s="243"/>
    </row>
    <row r="623" spans="1:14" x14ac:dyDescent="0.25">
      <c r="A623" s="304" t="str">
        <f t="shared" si="10"/>
        <v/>
      </c>
      <c r="B623" s="431"/>
      <c r="C623" s="432"/>
      <c r="D623" s="432"/>
      <c r="E623" s="432"/>
      <c r="F623" s="432"/>
      <c r="G623" s="433"/>
      <c r="H623" s="434"/>
      <c r="I623" s="434"/>
      <c r="J623" s="434"/>
      <c r="K623" s="434"/>
      <c r="L623" s="435"/>
      <c r="M623" s="256"/>
      <c r="N623" s="243"/>
    </row>
    <row r="624" spans="1:14" x14ac:dyDescent="0.25">
      <c r="A624" s="304" t="str">
        <f t="shared" si="10"/>
        <v/>
      </c>
      <c r="B624" s="431"/>
      <c r="C624" s="432"/>
      <c r="D624" s="432"/>
      <c r="E624" s="432"/>
      <c r="F624" s="432"/>
      <c r="G624" s="433"/>
      <c r="H624" s="434"/>
      <c r="I624" s="434"/>
      <c r="J624" s="434"/>
      <c r="K624" s="434"/>
      <c r="L624" s="435"/>
      <c r="M624" s="256"/>
      <c r="N624" s="243"/>
    </row>
    <row r="625" spans="1:14" x14ac:dyDescent="0.25">
      <c r="A625" s="304" t="str">
        <f t="shared" si="10"/>
        <v/>
      </c>
      <c r="B625" s="431"/>
      <c r="C625" s="432"/>
      <c r="D625" s="432"/>
      <c r="E625" s="432"/>
      <c r="F625" s="432"/>
      <c r="G625" s="433"/>
      <c r="H625" s="434"/>
      <c r="I625" s="434"/>
      <c r="J625" s="434"/>
      <c r="K625" s="434"/>
      <c r="L625" s="435"/>
      <c r="M625" s="256"/>
      <c r="N625" s="243"/>
    </row>
    <row r="626" spans="1:14" x14ac:dyDescent="0.25">
      <c r="A626" s="304" t="str">
        <f t="shared" si="10"/>
        <v/>
      </c>
      <c r="B626" s="431"/>
      <c r="C626" s="432"/>
      <c r="D626" s="432"/>
      <c r="E626" s="432"/>
      <c r="F626" s="432"/>
      <c r="G626" s="433"/>
      <c r="H626" s="434"/>
      <c r="I626" s="434"/>
      <c r="J626" s="434"/>
      <c r="K626" s="434"/>
      <c r="L626" s="435"/>
      <c r="M626" s="256"/>
      <c r="N626" s="243"/>
    </row>
    <row r="627" spans="1:14" x14ac:dyDescent="0.25">
      <c r="A627" s="304" t="str">
        <f t="shared" si="10"/>
        <v/>
      </c>
      <c r="B627" s="431"/>
      <c r="C627" s="432"/>
      <c r="D627" s="432"/>
      <c r="E627" s="432"/>
      <c r="F627" s="432"/>
      <c r="G627" s="433"/>
      <c r="H627" s="434"/>
      <c r="I627" s="434"/>
      <c r="J627" s="434"/>
      <c r="K627" s="434"/>
      <c r="L627" s="435"/>
      <c r="M627" s="256"/>
      <c r="N627" s="243"/>
    </row>
    <row r="628" spans="1:14" x14ac:dyDescent="0.25">
      <c r="A628" s="304" t="str">
        <f t="shared" si="10"/>
        <v/>
      </c>
      <c r="B628" s="431"/>
      <c r="C628" s="432"/>
      <c r="D628" s="432"/>
      <c r="E628" s="432"/>
      <c r="F628" s="432"/>
      <c r="G628" s="433"/>
      <c r="H628" s="434"/>
      <c r="I628" s="434"/>
      <c r="J628" s="434"/>
      <c r="K628" s="434"/>
      <c r="L628" s="435"/>
      <c r="M628" s="256"/>
      <c r="N628" s="243"/>
    </row>
    <row r="629" spans="1:14" x14ac:dyDescent="0.25">
      <c r="A629" s="304" t="str">
        <f t="shared" si="10"/>
        <v/>
      </c>
      <c r="B629" s="431"/>
      <c r="C629" s="432"/>
      <c r="D629" s="432"/>
      <c r="E629" s="432"/>
      <c r="F629" s="432"/>
      <c r="G629" s="433"/>
      <c r="H629" s="434"/>
      <c r="I629" s="434"/>
      <c r="J629" s="434"/>
      <c r="K629" s="434"/>
      <c r="L629" s="435"/>
      <c r="M629" s="256"/>
      <c r="N629" s="243"/>
    </row>
    <row r="630" spans="1:14" x14ac:dyDescent="0.25">
      <c r="A630" s="304" t="str">
        <f t="shared" si="10"/>
        <v/>
      </c>
      <c r="B630" s="431"/>
      <c r="C630" s="432"/>
      <c r="D630" s="432"/>
      <c r="E630" s="432"/>
      <c r="F630" s="432"/>
      <c r="G630" s="433"/>
      <c r="H630" s="434"/>
      <c r="I630" s="434"/>
      <c r="J630" s="434"/>
      <c r="K630" s="434"/>
      <c r="L630" s="435"/>
      <c r="M630" s="256"/>
      <c r="N630" s="243"/>
    </row>
    <row r="631" spans="1:14" x14ac:dyDescent="0.25">
      <c r="A631" s="304" t="str">
        <f t="shared" si="10"/>
        <v/>
      </c>
      <c r="B631" s="431"/>
      <c r="C631" s="432"/>
      <c r="D631" s="432"/>
      <c r="E631" s="432"/>
      <c r="F631" s="432"/>
      <c r="G631" s="433"/>
      <c r="H631" s="434"/>
      <c r="I631" s="434"/>
      <c r="J631" s="434"/>
      <c r="K631" s="434"/>
      <c r="L631" s="435"/>
      <c r="M631" s="256"/>
      <c r="N631" s="243"/>
    </row>
    <row r="632" spans="1:14" x14ac:dyDescent="0.25">
      <c r="A632" s="304" t="str">
        <f t="shared" si="10"/>
        <v/>
      </c>
      <c r="B632" s="431"/>
      <c r="C632" s="432"/>
      <c r="D632" s="432"/>
      <c r="E632" s="432"/>
      <c r="F632" s="432"/>
      <c r="G632" s="433"/>
      <c r="H632" s="434"/>
      <c r="I632" s="434"/>
      <c r="J632" s="434"/>
      <c r="K632" s="434"/>
      <c r="L632" s="435"/>
      <c r="M632" s="256"/>
      <c r="N632" s="243"/>
    </row>
    <row r="633" spans="1:14" x14ac:dyDescent="0.25">
      <c r="A633" s="304" t="str">
        <f t="shared" si="10"/>
        <v/>
      </c>
      <c r="B633" s="431"/>
      <c r="C633" s="432"/>
      <c r="D633" s="432"/>
      <c r="E633" s="432"/>
      <c r="F633" s="432"/>
      <c r="G633" s="433"/>
      <c r="H633" s="434"/>
      <c r="I633" s="434"/>
      <c r="J633" s="434"/>
      <c r="K633" s="434"/>
      <c r="L633" s="435"/>
      <c r="M633" s="256"/>
      <c r="N633" s="243"/>
    </row>
    <row r="634" spans="1:14" x14ac:dyDescent="0.25">
      <c r="A634" s="304" t="str">
        <f t="shared" si="10"/>
        <v/>
      </c>
      <c r="B634" s="431"/>
      <c r="C634" s="432"/>
      <c r="D634" s="432"/>
      <c r="E634" s="432"/>
      <c r="F634" s="432"/>
      <c r="G634" s="433"/>
      <c r="H634" s="434"/>
      <c r="I634" s="434"/>
      <c r="J634" s="434"/>
      <c r="K634" s="434"/>
      <c r="L634" s="435"/>
      <c r="M634" s="256"/>
      <c r="N634" s="243"/>
    </row>
    <row r="635" spans="1:14" x14ac:dyDescent="0.25">
      <c r="A635" s="304" t="str">
        <f t="shared" si="10"/>
        <v/>
      </c>
      <c r="B635" s="431"/>
      <c r="C635" s="432"/>
      <c r="D635" s="432"/>
      <c r="E635" s="432"/>
      <c r="F635" s="432"/>
      <c r="G635" s="433"/>
      <c r="H635" s="434"/>
      <c r="I635" s="434"/>
      <c r="J635" s="434"/>
      <c r="K635" s="434"/>
      <c r="L635" s="435"/>
      <c r="M635" s="256"/>
      <c r="N635" s="243"/>
    </row>
    <row r="636" spans="1:14" x14ac:dyDescent="0.25">
      <c r="A636" s="304" t="str">
        <f t="shared" si="10"/>
        <v/>
      </c>
      <c r="B636" s="431"/>
      <c r="C636" s="432"/>
      <c r="D636" s="432"/>
      <c r="E636" s="432"/>
      <c r="F636" s="432"/>
      <c r="G636" s="433"/>
      <c r="H636" s="434"/>
      <c r="I636" s="434"/>
      <c r="J636" s="434"/>
      <c r="K636" s="434"/>
      <c r="L636" s="435"/>
      <c r="M636" s="256"/>
      <c r="N636" s="243"/>
    </row>
    <row r="637" spans="1:14" x14ac:dyDescent="0.25">
      <c r="A637" s="304" t="str">
        <f t="shared" si="10"/>
        <v/>
      </c>
      <c r="B637" s="431"/>
      <c r="C637" s="432"/>
      <c r="D637" s="432"/>
      <c r="E637" s="432"/>
      <c r="F637" s="432"/>
      <c r="G637" s="433"/>
      <c r="H637" s="434"/>
      <c r="I637" s="434"/>
      <c r="J637" s="434"/>
      <c r="K637" s="434"/>
      <c r="L637" s="435"/>
      <c r="M637" s="256"/>
      <c r="N637" s="243"/>
    </row>
    <row r="638" spans="1:14" x14ac:dyDescent="0.25">
      <c r="A638" s="304" t="str">
        <f t="shared" si="10"/>
        <v/>
      </c>
      <c r="B638" s="431"/>
      <c r="C638" s="432"/>
      <c r="D638" s="432"/>
      <c r="E638" s="432"/>
      <c r="F638" s="432"/>
      <c r="G638" s="433"/>
      <c r="H638" s="434"/>
      <c r="I638" s="434"/>
      <c r="J638" s="434"/>
      <c r="K638" s="434"/>
      <c r="L638" s="435"/>
      <c r="M638" s="256"/>
      <c r="N638" s="243"/>
    </row>
    <row r="639" spans="1:14" x14ac:dyDescent="0.25">
      <c r="A639" s="304" t="str">
        <f t="shared" si="10"/>
        <v/>
      </c>
      <c r="B639" s="431"/>
      <c r="C639" s="432"/>
      <c r="D639" s="432"/>
      <c r="E639" s="432"/>
      <c r="F639" s="432"/>
      <c r="G639" s="433"/>
      <c r="H639" s="434"/>
      <c r="I639" s="434"/>
      <c r="J639" s="434"/>
      <c r="K639" s="434"/>
      <c r="L639" s="435"/>
      <c r="M639" s="256"/>
      <c r="N639" s="243"/>
    </row>
    <row r="640" spans="1:14" x14ac:dyDescent="0.25">
      <c r="A640" s="304" t="str">
        <f t="shared" si="10"/>
        <v/>
      </c>
      <c r="B640" s="431"/>
      <c r="C640" s="432"/>
      <c r="D640" s="432"/>
      <c r="E640" s="432"/>
      <c r="F640" s="432"/>
      <c r="G640" s="433"/>
      <c r="H640" s="434"/>
      <c r="I640" s="434"/>
      <c r="J640" s="434"/>
      <c r="K640" s="434"/>
      <c r="L640" s="435"/>
      <c r="M640" s="256"/>
      <c r="N640" s="243"/>
    </row>
    <row r="641" spans="1:14" x14ac:dyDescent="0.25">
      <c r="A641" s="304" t="str">
        <f t="shared" si="10"/>
        <v/>
      </c>
      <c r="B641" s="431"/>
      <c r="C641" s="432"/>
      <c r="D641" s="432"/>
      <c r="E641" s="432"/>
      <c r="F641" s="432"/>
      <c r="G641" s="433"/>
      <c r="H641" s="434"/>
      <c r="I641" s="434"/>
      <c r="J641" s="434"/>
      <c r="K641" s="434"/>
      <c r="L641" s="435"/>
      <c r="M641" s="256"/>
      <c r="N641" s="243"/>
    </row>
    <row r="642" spans="1:14" x14ac:dyDescent="0.25">
      <c r="A642" s="304" t="str">
        <f t="shared" si="10"/>
        <v/>
      </c>
      <c r="B642" s="431"/>
      <c r="C642" s="432"/>
      <c r="D642" s="432"/>
      <c r="E642" s="432"/>
      <c r="F642" s="432"/>
      <c r="G642" s="433"/>
      <c r="H642" s="434"/>
      <c r="I642" s="434"/>
      <c r="J642" s="434"/>
      <c r="K642" s="434"/>
      <c r="L642" s="435"/>
      <c r="M642" s="256"/>
      <c r="N642" s="243"/>
    </row>
    <row r="643" spans="1:14" x14ac:dyDescent="0.25">
      <c r="A643" s="304" t="str">
        <f t="shared" si="10"/>
        <v/>
      </c>
      <c r="B643" s="431"/>
      <c r="C643" s="432"/>
      <c r="D643" s="432"/>
      <c r="E643" s="432"/>
      <c r="F643" s="432"/>
      <c r="G643" s="433"/>
      <c r="H643" s="434"/>
      <c r="I643" s="434"/>
      <c r="J643" s="434"/>
      <c r="K643" s="434"/>
      <c r="L643" s="435"/>
      <c r="M643" s="256"/>
      <c r="N643" s="243"/>
    </row>
    <row r="644" spans="1:14" x14ac:dyDescent="0.25">
      <c r="A644" s="304" t="str">
        <f t="shared" si="10"/>
        <v/>
      </c>
      <c r="B644" s="431"/>
      <c r="C644" s="432"/>
      <c r="D644" s="432"/>
      <c r="E644" s="432"/>
      <c r="F644" s="432"/>
      <c r="G644" s="433"/>
      <c r="H644" s="434"/>
      <c r="I644" s="434"/>
      <c r="J644" s="434"/>
      <c r="K644" s="434"/>
      <c r="L644" s="435"/>
      <c r="M644" s="256"/>
      <c r="N644" s="243"/>
    </row>
    <row r="645" spans="1:14" x14ac:dyDescent="0.25">
      <c r="A645" s="304" t="str">
        <f t="shared" si="10"/>
        <v/>
      </c>
      <c r="B645" s="431"/>
      <c r="C645" s="432"/>
      <c r="D645" s="432"/>
      <c r="E645" s="432"/>
      <c r="F645" s="432"/>
      <c r="G645" s="433"/>
      <c r="H645" s="434"/>
      <c r="I645" s="434"/>
      <c r="J645" s="434"/>
      <c r="K645" s="434"/>
      <c r="L645" s="435"/>
      <c r="M645" s="256"/>
      <c r="N645" s="243"/>
    </row>
    <row r="646" spans="1:14" x14ac:dyDescent="0.25">
      <c r="A646" s="304" t="str">
        <f t="shared" si="10"/>
        <v/>
      </c>
      <c r="B646" s="431"/>
      <c r="C646" s="432"/>
      <c r="D646" s="432"/>
      <c r="E646" s="432"/>
      <c r="F646" s="432"/>
      <c r="G646" s="433"/>
      <c r="H646" s="434"/>
      <c r="I646" s="434"/>
      <c r="J646" s="434"/>
      <c r="K646" s="434"/>
      <c r="L646" s="435"/>
      <c r="M646" s="256"/>
      <c r="N646" s="243"/>
    </row>
    <row r="647" spans="1:14" x14ac:dyDescent="0.25">
      <c r="A647" s="304" t="str">
        <f t="shared" si="10"/>
        <v/>
      </c>
      <c r="B647" s="431"/>
      <c r="C647" s="432"/>
      <c r="D647" s="432"/>
      <c r="E647" s="432"/>
      <c r="F647" s="432"/>
      <c r="G647" s="433"/>
      <c r="H647" s="434"/>
      <c r="I647" s="434"/>
      <c r="J647" s="434"/>
      <c r="K647" s="434"/>
      <c r="L647" s="435"/>
      <c r="M647" s="256"/>
      <c r="N647" s="243"/>
    </row>
    <row r="648" spans="1:14" x14ac:dyDescent="0.25">
      <c r="A648" s="304" t="str">
        <f t="shared" si="10"/>
        <v/>
      </c>
      <c r="B648" s="431"/>
      <c r="C648" s="432"/>
      <c r="D648" s="432"/>
      <c r="E648" s="432"/>
      <c r="F648" s="432"/>
      <c r="G648" s="433"/>
      <c r="H648" s="434"/>
      <c r="I648" s="434"/>
      <c r="J648" s="434"/>
      <c r="K648" s="434"/>
      <c r="L648" s="435"/>
      <c r="M648" s="256"/>
      <c r="N648" s="243"/>
    </row>
    <row r="649" spans="1:14" x14ac:dyDescent="0.25">
      <c r="A649" s="304" t="str">
        <f t="shared" si="10"/>
        <v/>
      </c>
      <c r="B649" s="431"/>
      <c r="C649" s="432"/>
      <c r="D649" s="432"/>
      <c r="E649" s="432"/>
      <c r="F649" s="432"/>
      <c r="G649" s="433"/>
      <c r="H649" s="434"/>
      <c r="I649" s="434"/>
      <c r="J649" s="434"/>
      <c r="K649" s="434"/>
      <c r="L649" s="435"/>
      <c r="M649" s="256"/>
      <c r="N649" s="243"/>
    </row>
    <row r="650" spans="1:14" x14ac:dyDescent="0.25">
      <c r="A650" s="304" t="str">
        <f t="shared" si="10"/>
        <v/>
      </c>
      <c r="B650" s="431"/>
      <c r="C650" s="432"/>
      <c r="D650" s="432"/>
      <c r="E650" s="432"/>
      <c r="F650" s="432"/>
      <c r="G650" s="433"/>
      <c r="H650" s="434"/>
      <c r="I650" s="434"/>
      <c r="J650" s="434"/>
      <c r="K650" s="434"/>
      <c r="L650" s="435"/>
      <c r="M650" s="256"/>
      <c r="N650" s="243"/>
    </row>
    <row r="651" spans="1:14" x14ac:dyDescent="0.25">
      <c r="A651" s="304" t="str">
        <f t="shared" si="10"/>
        <v/>
      </c>
      <c r="B651" s="431"/>
      <c r="C651" s="432"/>
      <c r="D651" s="432"/>
      <c r="E651" s="432"/>
      <c r="F651" s="432"/>
      <c r="G651" s="433"/>
      <c r="H651" s="434"/>
      <c r="I651" s="434"/>
      <c r="J651" s="434"/>
      <c r="K651" s="434"/>
      <c r="L651" s="435"/>
      <c r="M651" s="256"/>
      <c r="N651" s="243"/>
    </row>
    <row r="652" spans="1:14" x14ac:dyDescent="0.25">
      <c r="A652" s="304" t="str">
        <f t="shared" si="10"/>
        <v/>
      </c>
      <c r="B652" s="431"/>
      <c r="C652" s="432"/>
      <c r="D652" s="432"/>
      <c r="E652" s="432"/>
      <c r="F652" s="432"/>
      <c r="G652" s="433"/>
      <c r="H652" s="434"/>
      <c r="I652" s="434"/>
      <c r="J652" s="434"/>
      <c r="K652" s="434"/>
      <c r="L652" s="435"/>
      <c r="M652" s="256"/>
      <c r="N652" s="243"/>
    </row>
    <row r="653" spans="1:14" x14ac:dyDescent="0.25">
      <c r="A653" s="304" t="str">
        <f t="shared" si="10"/>
        <v/>
      </c>
      <c r="B653" s="431"/>
      <c r="C653" s="432"/>
      <c r="D653" s="432"/>
      <c r="E653" s="432"/>
      <c r="F653" s="432"/>
      <c r="G653" s="433"/>
      <c r="H653" s="434"/>
      <c r="I653" s="434"/>
      <c r="J653" s="434"/>
      <c r="K653" s="434"/>
      <c r="L653" s="435"/>
      <c r="M653" s="256"/>
      <c r="N653" s="243"/>
    </row>
    <row r="654" spans="1:14" x14ac:dyDescent="0.25">
      <c r="A654" s="304" t="str">
        <f t="shared" ref="A654:A717" si="11">IF(COUNTA(B654:L654)&gt;0,ROW()-ROW($A$13),"")</f>
        <v/>
      </c>
      <c r="B654" s="431"/>
      <c r="C654" s="432"/>
      <c r="D654" s="432"/>
      <c r="E654" s="432"/>
      <c r="F654" s="432"/>
      <c r="G654" s="433"/>
      <c r="H654" s="434"/>
      <c r="I654" s="434"/>
      <c r="J654" s="434"/>
      <c r="K654" s="434"/>
      <c r="L654" s="435"/>
      <c r="M654" s="256"/>
      <c r="N654" s="243"/>
    </row>
    <row r="655" spans="1:14" x14ac:dyDescent="0.25">
      <c r="A655" s="304" t="str">
        <f t="shared" si="11"/>
        <v/>
      </c>
      <c r="B655" s="431"/>
      <c r="C655" s="432"/>
      <c r="D655" s="432"/>
      <c r="E655" s="432"/>
      <c r="F655" s="432"/>
      <c r="G655" s="433"/>
      <c r="H655" s="434"/>
      <c r="I655" s="434"/>
      <c r="J655" s="434"/>
      <c r="K655" s="434"/>
      <c r="L655" s="435"/>
      <c r="M655" s="256"/>
      <c r="N655" s="243"/>
    </row>
    <row r="656" spans="1:14" x14ac:dyDescent="0.25">
      <c r="A656" s="304" t="str">
        <f t="shared" si="11"/>
        <v/>
      </c>
      <c r="B656" s="431"/>
      <c r="C656" s="432"/>
      <c r="D656" s="432"/>
      <c r="E656" s="432"/>
      <c r="F656" s="432"/>
      <c r="G656" s="433"/>
      <c r="H656" s="434"/>
      <c r="I656" s="434"/>
      <c r="J656" s="434"/>
      <c r="K656" s="434"/>
      <c r="L656" s="435"/>
      <c r="M656" s="256"/>
      <c r="N656" s="243"/>
    </row>
    <row r="657" spans="1:14" x14ac:dyDescent="0.25">
      <c r="A657" s="304" t="str">
        <f t="shared" si="11"/>
        <v/>
      </c>
      <c r="B657" s="431"/>
      <c r="C657" s="432"/>
      <c r="D657" s="432"/>
      <c r="E657" s="432"/>
      <c r="F657" s="432"/>
      <c r="G657" s="433"/>
      <c r="H657" s="434"/>
      <c r="I657" s="434"/>
      <c r="J657" s="434"/>
      <c r="K657" s="434"/>
      <c r="L657" s="435"/>
      <c r="M657" s="256"/>
      <c r="N657" s="243"/>
    </row>
    <row r="658" spans="1:14" x14ac:dyDescent="0.25">
      <c r="A658" s="304" t="str">
        <f t="shared" si="11"/>
        <v/>
      </c>
      <c r="B658" s="431"/>
      <c r="C658" s="432"/>
      <c r="D658" s="432"/>
      <c r="E658" s="432"/>
      <c r="F658" s="432"/>
      <c r="G658" s="433"/>
      <c r="H658" s="434"/>
      <c r="I658" s="434"/>
      <c r="J658" s="434"/>
      <c r="K658" s="434"/>
      <c r="L658" s="435"/>
      <c r="M658" s="256"/>
      <c r="N658" s="243"/>
    </row>
    <row r="659" spans="1:14" x14ac:dyDescent="0.25">
      <c r="A659" s="304" t="str">
        <f t="shared" si="11"/>
        <v/>
      </c>
      <c r="B659" s="431"/>
      <c r="C659" s="432"/>
      <c r="D659" s="432"/>
      <c r="E659" s="432"/>
      <c r="F659" s="432"/>
      <c r="G659" s="433"/>
      <c r="H659" s="434"/>
      <c r="I659" s="434"/>
      <c r="J659" s="434"/>
      <c r="K659" s="434"/>
      <c r="L659" s="435"/>
      <c r="M659" s="256"/>
      <c r="N659" s="243"/>
    </row>
    <row r="660" spans="1:14" x14ac:dyDescent="0.25">
      <c r="A660" s="304" t="str">
        <f t="shared" si="11"/>
        <v/>
      </c>
      <c r="B660" s="431"/>
      <c r="C660" s="432"/>
      <c r="D660" s="432"/>
      <c r="E660" s="432"/>
      <c r="F660" s="432"/>
      <c r="G660" s="433"/>
      <c r="H660" s="434"/>
      <c r="I660" s="434"/>
      <c r="J660" s="434"/>
      <c r="K660" s="434"/>
      <c r="L660" s="435"/>
      <c r="M660" s="256"/>
      <c r="N660" s="243"/>
    </row>
    <row r="661" spans="1:14" x14ac:dyDescent="0.25">
      <c r="A661" s="304" t="str">
        <f t="shared" si="11"/>
        <v/>
      </c>
      <c r="B661" s="431"/>
      <c r="C661" s="432"/>
      <c r="D661" s="432"/>
      <c r="E661" s="432"/>
      <c r="F661" s="432"/>
      <c r="G661" s="433"/>
      <c r="H661" s="434"/>
      <c r="I661" s="434"/>
      <c r="J661" s="434"/>
      <c r="K661" s="434"/>
      <c r="L661" s="435"/>
      <c r="M661" s="256"/>
      <c r="N661" s="243"/>
    </row>
    <row r="662" spans="1:14" x14ac:dyDescent="0.25">
      <c r="A662" s="304" t="str">
        <f t="shared" si="11"/>
        <v/>
      </c>
      <c r="B662" s="431"/>
      <c r="C662" s="432"/>
      <c r="D662" s="432"/>
      <c r="E662" s="432"/>
      <c r="F662" s="432"/>
      <c r="G662" s="433"/>
      <c r="H662" s="434"/>
      <c r="I662" s="434"/>
      <c r="J662" s="434"/>
      <c r="K662" s="434"/>
      <c r="L662" s="435"/>
      <c r="M662" s="256"/>
      <c r="N662" s="243"/>
    </row>
    <row r="663" spans="1:14" x14ac:dyDescent="0.25">
      <c r="A663" s="304" t="str">
        <f t="shared" si="11"/>
        <v/>
      </c>
      <c r="B663" s="431"/>
      <c r="C663" s="432"/>
      <c r="D663" s="432"/>
      <c r="E663" s="432"/>
      <c r="F663" s="432"/>
      <c r="G663" s="433"/>
      <c r="H663" s="434"/>
      <c r="I663" s="434"/>
      <c r="J663" s="434"/>
      <c r="K663" s="434"/>
      <c r="L663" s="435"/>
      <c r="M663" s="256"/>
      <c r="N663" s="243"/>
    </row>
    <row r="664" spans="1:14" x14ac:dyDescent="0.25">
      <c r="A664" s="304" t="str">
        <f t="shared" si="11"/>
        <v/>
      </c>
      <c r="B664" s="431"/>
      <c r="C664" s="432"/>
      <c r="D664" s="432"/>
      <c r="E664" s="432"/>
      <c r="F664" s="432"/>
      <c r="G664" s="433"/>
      <c r="H664" s="434"/>
      <c r="I664" s="434"/>
      <c r="J664" s="434"/>
      <c r="K664" s="434"/>
      <c r="L664" s="435"/>
      <c r="M664" s="256"/>
      <c r="N664" s="243"/>
    </row>
    <row r="665" spans="1:14" x14ac:dyDescent="0.25">
      <c r="A665" s="304" t="str">
        <f t="shared" si="11"/>
        <v/>
      </c>
      <c r="B665" s="431"/>
      <c r="C665" s="432"/>
      <c r="D665" s="432"/>
      <c r="E665" s="432"/>
      <c r="F665" s="432"/>
      <c r="G665" s="433"/>
      <c r="H665" s="434"/>
      <c r="I665" s="434"/>
      <c r="J665" s="434"/>
      <c r="K665" s="434"/>
      <c r="L665" s="435"/>
      <c r="M665" s="256"/>
      <c r="N665" s="243"/>
    </row>
    <row r="666" spans="1:14" x14ac:dyDescent="0.25">
      <c r="A666" s="304" t="str">
        <f t="shared" si="11"/>
        <v/>
      </c>
      <c r="B666" s="431"/>
      <c r="C666" s="432"/>
      <c r="D666" s="432"/>
      <c r="E666" s="432"/>
      <c r="F666" s="432"/>
      <c r="G666" s="433"/>
      <c r="H666" s="434"/>
      <c r="I666" s="434"/>
      <c r="J666" s="434"/>
      <c r="K666" s="434"/>
      <c r="L666" s="435"/>
      <c r="M666" s="256"/>
      <c r="N666" s="243"/>
    </row>
    <row r="667" spans="1:14" x14ac:dyDescent="0.25">
      <c r="A667" s="304" t="str">
        <f t="shared" si="11"/>
        <v/>
      </c>
      <c r="B667" s="431"/>
      <c r="C667" s="432"/>
      <c r="D667" s="432"/>
      <c r="E667" s="432"/>
      <c r="F667" s="432"/>
      <c r="G667" s="433"/>
      <c r="H667" s="434"/>
      <c r="I667" s="434"/>
      <c r="J667" s="434"/>
      <c r="K667" s="434"/>
      <c r="L667" s="435"/>
      <c r="M667" s="256"/>
      <c r="N667" s="243"/>
    </row>
    <row r="668" spans="1:14" x14ac:dyDescent="0.25">
      <c r="A668" s="304" t="str">
        <f t="shared" si="11"/>
        <v/>
      </c>
      <c r="B668" s="431"/>
      <c r="C668" s="432"/>
      <c r="D668" s="432"/>
      <c r="E668" s="432"/>
      <c r="F668" s="432"/>
      <c r="G668" s="433"/>
      <c r="H668" s="434"/>
      <c r="I668" s="434"/>
      <c r="J668" s="434"/>
      <c r="K668" s="434"/>
      <c r="L668" s="435"/>
      <c r="M668" s="256"/>
      <c r="N668" s="243"/>
    </row>
    <row r="669" spans="1:14" x14ac:dyDescent="0.25">
      <c r="A669" s="304" t="str">
        <f t="shared" si="11"/>
        <v/>
      </c>
      <c r="B669" s="431"/>
      <c r="C669" s="432"/>
      <c r="D669" s="432"/>
      <c r="E669" s="432"/>
      <c r="F669" s="432"/>
      <c r="G669" s="433"/>
      <c r="H669" s="434"/>
      <c r="I669" s="434"/>
      <c r="J669" s="434"/>
      <c r="K669" s="434"/>
      <c r="L669" s="435"/>
      <c r="M669" s="256"/>
      <c r="N669" s="243"/>
    </row>
    <row r="670" spans="1:14" x14ac:dyDescent="0.25">
      <c r="A670" s="304" t="str">
        <f t="shared" si="11"/>
        <v/>
      </c>
      <c r="B670" s="431"/>
      <c r="C670" s="432"/>
      <c r="D670" s="432"/>
      <c r="E670" s="432"/>
      <c r="F670" s="432"/>
      <c r="G670" s="433"/>
      <c r="H670" s="434"/>
      <c r="I670" s="434"/>
      <c r="J670" s="434"/>
      <c r="K670" s="434"/>
      <c r="L670" s="435"/>
      <c r="M670" s="256"/>
      <c r="N670" s="243"/>
    </row>
    <row r="671" spans="1:14" x14ac:dyDescent="0.25">
      <c r="A671" s="304" t="str">
        <f t="shared" si="11"/>
        <v/>
      </c>
      <c r="B671" s="431"/>
      <c r="C671" s="432"/>
      <c r="D671" s="432"/>
      <c r="E671" s="432"/>
      <c r="F671" s="432"/>
      <c r="G671" s="433"/>
      <c r="H671" s="434"/>
      <c r="I671" s="434"/>
      <c r="J671" s="434"/>
      <c r="K671" s="434"/>
      <c r="L671" s="435"/>
      <c r="M671" s="256"/>
      <c r="N671" s="243"/>
    </row>
    <row r="672" spans="1:14" x14ac:dyDescent="0.25">
      <c r="A672" s="304" t="str">
        <f t="shared" si="11"/>
        <v/>
      </c>
      <c r="B672" s="431"/>
      <c r="C672" s="432"/>
      <c r="D672" s="432"/>
      <c r="E672" s="432"/>
      <c r="F672" s="432"/>
      <c r="G672" s="433"/>
      <c r="H672" s="434"/>
      <c r="I672" s="434"/>
      <c r="J672" s="434"/>
      <c r="K672" s="434"/>
      <c r="L672" s="435"/>
      <c r="M672" s="256"/>
      <c r="N672" s="243"/>
    </row>
    <row r="673" spans="1:14" x14ac:dyDescent="0.25">
      <c r="A673" s="304" t="str">
        <f t="shared" si="11"/>
        <v/>
      </c>
      <c r="B673" s="431"/>
      <c r="C673" s="432"/>
      <c r="D673" s="432"/>
      <c r="E673" s="432"/>
      <c r="F673" s="432"/>
      <c r="G673" s="433"/>
      <c r="H673" s="434"/>
      <c r="I673" s="434"/>
      <c r="J673" s="434"/>
      <c r="K673" s="434"/>
      <c r="L673" s="435"/>
      <c r="M673" s="256"/>
      <c r="N673" s="243"/>
    </row>
    <row r="674" spans="1:14" x14ac:dyDescent="0.25">
      <c r="A674" s="304" t="str">
        <f t="shared" si="11"/>
        <v/>
      </c>
      <c r="B674" s="431"/>
      <c r="C674" s="432"/>
      <c r="D674" s="432"/>
      <c r="E674" s="432"/>
      <c r="F674" s="432"/>
      <c r="G674" s="433"/>
      <c r="H674" s="434"/>
      <c r="I674" s="434"/>
      <c r="J674" s="434"/>
      <c r="K674" s="434"/>
      <c r="L674" s="435"/>
      <c r="M674" s="256"/>
      <c r="N674" s="243"/>
    </row>
    <row r="675" spans="1:14" x14ac:dyDescent="0.25">
      <c r="A675" s="304" t="str">
        <f t="shared" si="11"/>
        <v/>
      </c>
      <c r="B675" s="431"/>
      <c r="C675" s="432"/>
      <c r="D675" s="432"/>
      <c r="E675" s="432"/>
      <c r="F675" s="432"/>
      <c r="G675" s="433"/>
      <c r="H675" s="434"/>
      <c r="I675" s="434"/>
      <c r="J675" s="434"/>
      <c r="K675" s="434"/>
      <c r="L675" s="435"/>
      <c r="M675" s="256"/>
      <c r="N675" s="243"/>
    </row>
    <row r="676" spans="1:14" x14ac:dyDescent="0.25">
      <c r="A676" s="304" t="str">
        <f t="shared" si="11"/>
        <v/>
      </c>
      <c r="B676" s="431"/>
      <c r="C676" s="432"/>
      <c r="D676" s="432"/>
      <c r="E676" s="432"/>
      <c r="F676" s="432"/>
      <c r="G676" s="433"/>
      <c r="H676" s="434"/>
      <c r="I676" s="434"/>
      <c r="J676" s="434"/>
      <c r="K676" s="434"/>
      <c r="L676" s="435"/>
      <c r="M676" s="256"/>
      <c r="N676" s="243"/>
    </row>
    <row r="677" spans="1:14" x14ac:dyDescent="0.25">
      <c r="A677" s="304" t="str">
        <f t="shared" si="11"/>
        <v/>
      </c>
      <c r="B677" s="431"/>
      <c r="C677" s="432"/>
      <c r="D677" s="432"/>
      <c r="E677" s="432"/>
      <c r="F677" s="432"/>
      <c r="G677" s="433"/>
      <c r="H677" s="434"/>
      <c r="I677" s="434"/>
      <c r="J677" s="434"/>
      <c r="K677" s="434"/>
      <c r="L677" s="435"/>
      <c r="M677" s="256"/>
      <c r="N677" s="243"/>
    </row>
    <row r="678" spans="1:14" x14ac:dyDescent="0.25">
      <c r="A678" s="304" t="str">
        <f t="shared" si="11"/>
        <v/>
      </c>
      <c r="B678" s="431"/>
      <c r="C678" s="432"/>
      <c r="D678" s="432"/>
      <c r="E678" s="432"/>
      <c r="F678" s="432"/>
      <c r="G678" s="433"/>
      <c r="H678" s="434"/>
      <c r="I678" s="434"/>
      <c r="J678" s="434"/>
      <c r="K678" s="434"/>
      <c r="L678" s="435"/>
      <c r="M678" s="256"/>
      <c r="N678" s="243"/>
    </row>
    <row r="679" spans="1:14" x14ac:dyDescent="0.25">
      <c r="A679" s="304" t="str">
        <f t="shared" si="11"/>
        <v/>
      </c>
      <c r="B679" s="431"/>
      <c r="C679" s="432"/>
      <c r="D679" s="432"/>
      <c r="E679" s="432"/>
      <c r="F679" s="432"/>
      <c r="G679" s="433"/>
      <c r="H679" s="434"/>
      <c r="I679" s="434"/>
      <c r="J679" s="434"/>
      <c r="K679" s="434"/>
      <c r="L679" s="435"/>
      <c r="M679" s="256"/>
      <c r="N679" s="243"/>
    </row>
    <row r="680" spans="1:14" x14ac:dyDescent="0.25">
      <c r="A680" s="304" t="str">
        <f t="shared" si="11"/>
        <v/>
      </c>
      <c r="B680" s="431"/>
      <c r="C680" s="432"/>
      <c r="D680" s="432"/>
      <c r="E680" s="432"/>
      <c r="F680" s="432"/>
      <c r="G680" s="433"/>
      <c r="H680" s="434"/>
      <c r="I680" s="434"/>
      <c r="J680" s="434"/>
      <c r="K680" s="434"/>
      <c r="L680" s="435"/>
      <c r="M680" s="256"/>
      <c r="N680" s="243"/>
    </row>
    <row r="681" spans="1:14" x14ac:dyDescent="0.25">
      <c r="A681" s="304" t="str">
        <f t="shared" si="11"/>
        <v/>
      </c>
      <c r="B681" s="431"/>
      <c r="C681" s="432"/>
      <c r="D681" s="432"/>
      <c r="E681" s="432"/>
      <c r="F681" s="432"/>
      <c r="G681" s="433"/>
      <c r="H681" s="434"/>
      <c r="I681" s="434"/>
      <c r="J681" s="434"/>
      <c r="K681" s="434"/>
      <c r="L681" s="435"/>
      <c r="M681" s="256"/>
      <c r="N681" s="243"/>
    </row>
    <row r="682" spans="1:14" x14ac:dyDescent="0.25">
      <c r="A682" s="304" t="str">
        <f t="shared" si="11"/>
        <v/>
      </c>
      <c r="B682" s="431"/>
      <c r="C682" s="432"/>
      <c r="D682" s="432"/>
      <c r="E682" s="432"/>
      <c r="F682" s="432"/>
      <c r="G682" s="433"/>
      <c r="H682" s="434"/>
      <c r="I682" s="434"/>
      <c r="J682" s="434"/>
      <c r="K682" s="434"/>
      <c r="L682" s="435"/>
      <c r="M682" s="256"/>
      <c r="N682" s="243"/>
    </row>
    <row r="683" spans="1:14" x14ac:dyDescent="0.25">
      <c r="A683" s="304" t="str">
        <f t="shared" si="11"/>
        <v/>
      </c>
      <c r="B683" s="431"/>
      <c r="C683" s="432"/>
      <c r="D683" s="432"/>
      <c r="E683" s="432"/>
      <c r="F683" s="432"/>
      <c r="G683" s="433"/>
      <c r="H683" s="434"/>
      <c r="I683" s="434"/>
      <c r="J683" s="434"/>
      <c r="K683" s="434"/>
      <c r="L683" s="435"/>
      <c r="M683" s="256"/>
      <c r="N683" s="243"/>
    </row>
    <row r="684" spans="1:14" x14ac:dyDescent="0.25">
      <c r="A684" s="304" t="str">
        <f t="shared" si="11"/>
        <v/>
      </c>
      <c r="B684" s="431"/>
      <c r="C684" s="432"/>
      <c r="D684" s="432"/>
      <c r="E684" s="432"/>
      <c r="F684" s="432"/>
      <c r="G684" s="433"/>
      <c r="H684" s="434"/>
      <c r="I684" s="434"/>
      <c r="J684" s="434"/>
      <c r="K684" s="434"/>
      <c r="L684" s="435"/>
      <c r="M684" s="256"/>
      <c r="N684" s="243"/>
    </row>
    <row r="685" spans="1:14" x14ac:dyDescent="0.25">
      <c r="A685" s="304" t="str">
        <f t="shared" si="11"/>
        <v/>
      </c>
      <c r="B685" s="431"/>
      <c r="C685" s="432"/>
      <c r="D685" s="432"/>
      <c r="E685" s="432"/>
      <c r="F685" s="432"/>
      <c r="G685" s="433"/>
      <c r="H685" s="434"/>
      <c r="I685" s="434"/>
      <c r="J685" s="434"/>
      <c r="K685" s="434"/>
      <c r="L685" s="435"/>
      <c r="M685" s="256"/>
      <c r="N685" s="243"/>
    </row>
    <row r="686" spans="1:14" x14ac:dyDescent="0.25">
      <c r="A686" s="304" t="str">
        <f t="shared" si="11"/>
        <v/>
      </c>
      <c r="B686" s="431"/>
      <c r="C686" s="432"/>
      <c r="D686" s="432"/>
      <c r="E686" s="432"/>
      <c r="F686" s="432"/>
      <c r="G686" s="433"/>
      <c r="H686" s="434"/>
      <c r="I686" s="434"/>
      <c r="J686" s="434"/>
      <c r="K686" s="434"/>
      <c r="L686" s="435"/>
      <c r="M686" s="256"/>
      <c r="N686" s="243"/>
    </row>
    <row r="687" spans="1:14" x14ac:dyDescent="0.25">
      <c r="A687" s="304" t="str">
        <f t="shared" si="11"/>
        <v/>
      </c>
      <c r="B687" s="431"/>
      <c r="C687" s="432"/>
      <c r="D687" s="432"/>
      <c r="E687" s="432"/>
      <c r="F687" s="432"/>
      <c r="G687" s="433"/>
      <c r="H687" s="434"/>
      <c r="I687" s="434"/>
      <c r="J687" s="434"/>
      <c r="K687" s="434"/>
      <c r="L687" s="435"/>
      <c r="M687" s="256"/>
      <c r="N687" s="243"/>
    </row>
    <row r="688" spans="1:14" x14ac:dyDescent="0.25">
      <c r="A688" s="304" t="str">
        <f t="shared" si="11"/>
        <v/>
      </c>
      <c r="B688" s="431"/>
      <c r="C688" s="432"/>
      <c r="D688" s="432"/>
      <c r="E688" s="432"/>
      <c r="F688" s="432"/>
      <c r="G688" s="433"/>
      <c r="H688" s="434"/>
      <c r="I688" s="434"/>
      <c r="J688" s="434"/>
      <c r="K688" s="434"/>
      <c r="L688" s="435"/>
      <c r="M688" s="256"/>
      <c r="N688" s="243"/>
    </row>
    <row r="689" spans="1:14" x14ac:dyDescent="0.25">
      <c r="A689" s="304" t="str">
        <f t="shared" si="11"/>
        <v/>
      </c>
      <c r="B689" s="431"/>
      <c r="C689" s="432"/>
      <c r="D689" s="432"/>
      <c r="E689" s="432"/>
      <c r="F689" s="432"/>
      <c r="G689" s="433"/>
      <c r="H689" s="434"/>
      <c r="I689" s="434"/>
      <c r="J689" s="434"/>
      <c r="K689" s="434"/>
      <c r="L689" s="435"/>
      <c r="M689" s="256"/>
      <c r="N689" s="243"/>
    </row>
    <row r="690" spans="1:14" x14ac:dyDescent="0.25">
      <c r="A690" s="304" t="str">
        <f t="shared" si="11"/>
        <v/>
      </c>
      <c r="B690" s="431"/>
      <c r="C690" s="432"/>
      <c r="D690" s="432"/>
      <c r="E690" s="432"/>
      <c r="F690" s="432"/>
      <c r="G690" s="433"/>
      <c r="H690" s="434"/>
      <c r="I690" s="434"/>
      <c r="J690" s="434"/>
      <c r="K690" s="434"/>
      <c r="L690" s="435"/>
      <c r="M690" s="256"/>
      <c r="N690" s="243"/>
    </row>
    <row r="691" spans="1:14" x14ac:dyDescent="0.25">
      <c r="A691" s="304" t="str">
        <f t="shared" si="11"/>
        <v/>
      </c>
      <c r="B691" s="431"/>
      <c r="C691" s="432"/>
      <c r="D691" s="432"/>
      <c r="E691" s="432"/>
      <c r="F691" s="432"/>
      <c r="G691" s="433"/>
      <c r="H691" s="434"/>
      <c r="I691" s="434"/>
      <c r="J691" s="434"/>
      <c r="K691" s="434"/>
      <c r="L691" s="435"/>
      <c r="M691" s="256"/>
      <c r="N691" s="243"/>
    </row>
    <row r="692" spans="1:14" x14ac:dyDescent="0.25">
      <c r="A692" s="304" t="str">
        <f t="shared" si="11"/>
        <v/>
      </c>
      <c r="B692" s="431"/>
      <c r="C692" s="432"/>
      <c r="D692" s="432"/>
      <c r="E692" s="432"/>
      <c r="F692" s="432"/>
      <c r="G692" s="433"/>
      <c r="H692" s="434"/>
      <c r="I692" s="434"/>
      <c r="J692" s="434"/>
      <c r="K692" s="434"/>
      <c r="L692" s="435"/>
      <c r="M692" s="256"/>
      <c r="N692" s="243"/>
    </row>
    <row r="693" spans="1:14" x14ac:dyDescent="0.25">
      <c r="A693" s="304" t="str">
        <f t="shared" si="11"/>
        <v/>
      </c>
      <c r="B693" s="431"/>
      <c r="C693" s="432"/>
      <c r="D693" s="432"/>
      <c r="E693" s="432"/>
      <c r="F693" s="432"/>
      <c r="G693" s="433"/>
      <c r="H693" s="434"/>
      <c r="I693" s="434"/>
      <c r="J693" s="434"/>
      <c r="K693" s="434"/>
      <c r="L693" s="435"/>
      <c r="M693" s="256"/>
      <c r="N693" s="243"/>
    </row>
    <row r="694" spans="1:14" x14ac:dyDescent="0.25">
      <c r="A694" s="304" t="str">
        <f t="shared" si="11"/>
        <v/>
      </c>
      <c r="B694" s="431"/>
      <c r="C694" s="432"/>
      <c r="D694" s="432"/>
      <c r="E694" s="432"/>
      <c r="F694" s="432"/>
      <c r="G694" s="433"/>
      <c r="H694" s="434"/>
      <c r="I694" s="434"/>
      <c r="J694" s="434"/>
      <c r="K694" s="434"/>
      <c r="L694" s="435"/>
      <c r="M694" s="256"/>
      <c r="N694" s="243"/>
    </row>
    <row r="695" spans="1:14" x14ac:dyDescent="0.25">
      <c r="A695" s="304" t="str">
        <f t="shared" si="11"/>
        <v/>
      </c>
      <c r="B695" s="431"/>
      <c r="C695" s="432"/>
      <c r="D695" s="432"/>
      <c r="E695" s="432"/>
      <c r="F695" s="432"/>
      <c r="G695" s="433"/>
      <c r="H695" s="434"/>
      <c r="I695" s="434"/>
      <c r="J695" s="434"/>
      <c r="K695" s="434"/>
      <c r="L695" s="435"/>
      <c r="M695" s="256"/>
      <c r="N695" s="243"/>
    </row>
    <row r="696" spans="1:14" x14ac:dyDescent="0.25">
      <c r="A696" s="304" t="str">
        <f t="shared" si="11"/>
        <v/>
      </c>
      <c r="B696" s="431"/>
      <c r="C696" s="432"/>
      <c r="D696" s="432"/>
      <c r="E696" s="432"/>
      <c r="F696" s="432"/>
      <c r="G696" s="433"/>
      <c r="H696" s="434"/>
      <c r="I696" s="434"/>
      <c r="J696" s="434"/>
      <c r="K696" s="434"/>
      <c r="L696" s="435"/>
      <c r="M696" s="256"/>
      <c r="N696" s="243"/>
    </row>
    <row r="697" spans="1:14" x14ac:dyDescent="0.25">
      <c r="A697" s="304" t="str">
        <f t="shared" si="11"/>
        <v/>
      </c>
      <c r="B697" s="431"/>
      <c r="C697" s="432"/>
      <c r="D697" s="432"/>
      <c r="E697" s="432"/>
      <c r="F697" s="432"/>
      <c r="G697" s="433"/>
      <c r="H697" s="434"/>
      <c r="I697" s="434"/>
      <c r="J697" s="434"/>
      <c r="K697" s="434"/>
      <c r="L697" s="435"/>
      <c r="M697" s="256"/>
      <c r="N697" s="243"/>
    </row>
    <row r="698" spans="1:14" x14ac:dyDescent="0.25">
      <c r="A698" s="304" t="str">
        <f t="shared" si="11"/>
        <v/>
      </c>
      <c r="B698" s="431"/>
      <c r="C698" s="432"/>
      <c r="D698" s="432"/>
      <c r="E698" s="432"/>
      <c r="F698" s="432"/>
      <c r="G698" s="433"/>
      <c r="H698" s="434"/>
      <c r="I698" s="434"/>
      <c r="J698" s="434"/>
      <c r="K698" s="434"/>
      <c r="L698" s="435"/>
      <c r="M698" s="256"/>
      <c r="N698" s="243"/>
    </row>
    <row r="699" spans="1:14" x14ac:dyDescent="0.25">
      <c r="A699" s="304" t="str">
        <f t="shared" si="11"/>
        <v/>
      </c>
      <c r="B699" s="431"/>
      <c r="C699" s="432"/>
      <c r="D699" s="432"/>
      <c r="E699" s="432"/>
      <c r="F699" s="432"/>
      <c r="G699" s="433"/>
      <c r="H699" s="434"/>
      <c r="I699" s="434"/>
      <c r="J699" s="434"/>
      <c r="K699" s="434"/>
      <c r="L699" s="435"/>
      <c r="M699" s="256"/>
      <c r="N699" s="243"/>
    </row>
    <row r="700" spans="1:14" x14ac:dyDescent="0.25">
      <c r="A700" s="304" t="str">
        <f t="shared" si="11"/>
        <v/>
      </c>
      <c r="B700" s="431"/>
      <c r="C700" s="432"/>
      <c r="D700" s="432"/>
      <c r="E700" s="432"/>
      <c r="F700" s="432"/>
      <c r="G700" s="433"/>
      <c r="H700" s="434"/>
      <c r="I700" s="434"/>
      <c r="J700" s="434"/>
      <c r="K700" s="434"/>
      <c r="L700" s="435"/>
      <c r="M700" s="256"/>
      <c r="N700" s="243"/>
    </row>
    <row r="701" spans="1:14" x14ac:dyDescent="0.25">
      <c r="A701" s="304" t="str">
        <f t="shared" si="11"/>
        <v/>
      </c>
      <c r="B701" s="431"/>
      <c r="C701" s="432"/>
      <c r="D701" s="432"/>
      <c r="E701" s="432"/>
      <c r="F701" s="432"/>
      <c r="G701" s="433"/>
      <c r="H701" s="434"/>
      <c r="I701" s="434"/>
      <c r="J701" s="434"/>
      <c r="K701" s="434"/>
      <c r="L701" s="435"/>
      <c r="M701" s="256"/>
      <c r="N701" s="243"/>
    </row>
    <row r="702" spans="1:14" x14ac:dyDescent="0.25">
      <c r="A702" s="304" t="str">
        <f t="shared" si="11"/>
        <v/>
      </c>
      <c r="B702" s="431"/>
      <c r="C702" s="432"/>
      <c r="D702" s="432"/>
      <c r="E702" s="432"/>
      <c r="F702" s="432"/>
      <c r="G702" s="433"/>
      <c r="H702" s="434"/>
      <c r="I702" s="434"/>
      <c r="J702" s="434"/>
      <c r="K702" s="434"/>
      <c r="L702" s="435"/>
      <c r="M702" s="256"/>
      <c r="N702" s="243"/>
    </row>
    <row r="703" spans="1:14" x14ac:dyDescent="0.25">
      <c r="A703" s="304" t="str">
        <f t="shared" si="11"/>
        <v/>
      </c>
      <c r="B703" s="431"/>
      <c r="C703" s="432"/>
      <c r="D703" s="432"/>
      <c r="E703" s="432"/>
      <c r="F703" s="432"/>
      <c r="G703" s="433"/>
      <c r="H703" s="434"/>
      <c r="I703" s="434"/>
      <c r="J703" s="434"/>
      <c r="K703" s="434"/>
      <c r="L703" s="435"/>
      <c r="M703" s="256"/>
      <c r="N703" s="243"/>
    </row>
    <row r="704" spans="1:14" x14ac:dyDescent="0.25">
      <c r="A704" s="304" t="str">
        <f t="shared" si="11"/>
        <v/>
      </c>
      <c r="B704" s="431"/>
      <c r="C704" s="432"/>
      <c r="D704" s="432"/>
      <c r="E704" s="432"/>
      <c r="F704" s="432"/>
      <c r="G704" s="433"/>
      <c r="H704" s="434"/>
      <c r="I704" s="434"/>
      <c r="J704" s="434"/>
      <c r="K704" s="434"/>
      <c r="L704" s="435"/>
      <c r="M704" s="256"/>
      <c r="N704" s="243"/>
    </row>
    <row r="705" spans="1:14" x14ac:dyDescent="0.25">
      <c r="A705" s="304" t="str">
        <f t="shared" si="11"/>
        <v/>
      </c>
      <c r="B705" s="431"/>
      <c r="C705" s="432"/>
      <c r="D705" s="432"/>
      <c r="E705" s="432"/>
      <c r="F705" s="432"/>
      <c r="G705" s="433"/>
      <c r="H705" s="434"/>
      <c r="I705" s="434"/>
      <c r="J705" s="434"/>
      <c r="K705" s="434"/>
      <c r="L705" s="435"/>
      <c r="M705" s="256"/>
      <c r="N705" s="243"/>
    </row>
    <row r="706" spans="1:14" x14ac:dyDescent="0.25">
      <c r="A706" s="304" t="str">
        <f t="shared" si="11"/>
        <v/>
      </c>
      <c r="B706" s="431"/>
      <c r="C706" s="432"/>
      <c r="D706" s="432"/>
      <c r="E706" s="432"/>
      <c r="F706" s="432"/>
      <c r="G706" s="433"/>
      <c r="H706" s="434"/>
      <c r="I706" s="434"/>
      <c r="J706" s="434"/>
      <c r="K706" s="434"/>
      <c r="L706" s="435"/>
      <c r="M706" s="256"/>
      <c r="N706" s="243"/>
    </row>
    <row r="707" spans="1:14" x14ac:dyDescent="0.25">
      <c r="A707" s="304" t="str">
        <f t="shared" si="11"/>
        <v/>
      </c>
      <c r="B707" s="431"/>
      <c r="C707" s="432"/>
      <c r="D707" s="432"/>
      <c r="E707" s="432"/>
      <c r="F707" s="432"/>
      <c r="G707" s="433"/>
      <c r="H707" s="434"/>
      <c r="I707" s="434"/>
      <c r="J707" s="434"/>
      <c r="K707" s="434"/>
      <c r="L707" s="435"/>
      <c r="M707" s="256"/>
      <c r="N707" s="243"/>
    </row>
    <row r="708" spans="1:14" x14ac:dyDescent="0.25">
      <c r="A708" s="304" t="str">
        <f t="shared" si="11"/>
        <v/>
      </c>
      <c r="B708" s="431"/>
      <c r="C708" s="432"/>
      <c r="D708" s="432"/>
      <c r="E708" s="432"/>
      <c r="F708" s="432"/>
      <c r="G708" s="433"/>
      <c r="H708" s="434"/>
      <c r="I708" s="434"/>
      <c r="J708" s="434"/>
      <c r="K708" s="434"/>
      <c r="L708" s="435"/>
      <c r="M708" s="256"/>
      <c r="N708" s="243"/>
    </row>
    <row r="709" spans="1:14" x14ac:dyDescent="0.25">
      <c r="A709" s="304" t="str">
        <f t="shared" si="11"/>
        <v/>
      </c>
      <c r="B709" s="431"/>
      <c r="C709" s="432"/>
      <c r="D709" s="432"/>
      <c r="E709" s="432"/>
      <c r="F709" s="432"/>
      <c r="G709" s="433"/>
      <c r="H709" s="434"/>
      <c r="I709" s="434"/>
      <c r="J709" s="434"/>
      <c r="K709" s="434"/>
      <c r="L709" s="435"/>
      <c r="M709" s="256"/>
      <c r="N709" s="243"/>
    </row>
    <row r="710" spans="1:14" x14ac:dyDescent="0.25">
      <c r="A710" s="304" t="str">
        <f t="shared" si="11"/>
        <v/>
      </c>
      <c r="B710" s="431"/>
      <c r="C710" s="432"/>
      <c r="D710" s="432"/>
      <c r="E710" s="432"/>
      <c r="F710" s="432"/>
      <c r="G710" s="433"/>
      <c r="H710" s="434"/>
      <c r="I710" s="434"/>
      <c r="J710" s="434"/>
      <c r="K710" s="434"/>
      <c r="L710" s="435"/>
      <c r="M710" s="256"/>
      <c r="N710" s="243"/>
    </row>
    <row r="711" spans="1:14" x14ac:dyDescent="0.25">
      <c r="A711" s="304" t="str">
        <f t="shared" si="11"/>
        <v/>
      </c>
      <c r="B711" s="431"/>
      <c r="C711" s="432"/>
      <c r="D711" s="432"/>
      <c r="E711" s="432"/>
      <c r="F711" s="432"/>
      <c r="G711" s="433"/>
      <c r="H711" s="434"/>
      <c r="I711" s="434"/>
      <c r="J711" s="434"/>
      <c r="K711" s="434"/>
      <c r="L711" s="435"/>
      <c r="M711" s="256"/>
      <c r="N711" s="243"/>
    </row>
    <row r="712" spans="1:14" x14ac:dyDescent="0.25">
      <c r="A712" s="304" t="str">
        <f t="shared" si="11"/>
        <v/>
      </c>
      <c r="B712" s="431"/>
      <c r="C712" s="432"/>
      <c r="D712" s="432"/>
      <c r="E712" s="432"/>
      <c r="F712" s="432"/>
      <c r="G712" s="433"/>
      <c r="H712" s="434"/>
      <c r="I712" s="434"/>
      <c r="J712" s="434"/>
      <c r="K712" s="434"/>
      <c r="L712" s="435"/>
      <c r="M712" s="256"/>
      <c r="N712" s="243"/>
    </row>
    <row r="713" spans="1:14" x14ac:dyDescent="0.25">
      <c r="A713" s="304" t="str">
        <f t="shared" si="11"/>
        <v/>
      </c>
      <c r="B713" s="431"/>
      <c r="C713" s="432"/>
      <c r="D713" s="432"/>
      <c r="E713" s="432"/>
      <c r="F713" s="432"/>
      <c r="G713" s="433"/>
      <c r="H713" s="434"/>
      <c r="I713" s="434"/>
      <c r="J713" s="434"/>
      <c r="K713" s="434"/>
      <c r="L713" s="435"/>
      <c r="M713" s="256"/>
      <c r="N713" s="243"/>
    </row>
    <row r="714" spans="1:14" x14ac:dyDescent="0.25">
      <c r="A714" s="304" t="str">
        <f t="shared" si="11"/>
        <v/>
      </c>
      <c r="B714" s="431"/>
      <c r="C714" s="432"/>
      <c r="D714" s="432"/>
      <c r="E714" s="432"/>
      <c r="F714" s="432"/>
      <c r="G714" s="433"/>
      <c r="H714" s="434"/>
      <c r="I714" s="434"/>
      <c r="J714" s="434"/>
      <c r="K714" s="434"/>
      <c r="L714" s="435"/>
      <c r="M714" s="256"/>
      <c r="N714" s="243"/>
    </row>
    <row r="715" spans="1:14" x14ac:dyDescent="0.25">
      <c r="A715" s="304" t="str">
        <f t="shared" si="11"/>
        <v/>
      </c>
      <c r="B715" s="431"/>
      <c r="C715" s="432"/>
      <c r="D715" s="432"/>
      <c r="E715" s="432"/>
      <c r="F715" s="432"/>
      <c r="G715" s="433"/>
      <c r="H715" s="434"/>
      <c r="I715" s="434"/>
      <c r="J715" s="434"/>
      <c r="K715" s="434"/>
      <c r="L715" s="435"/>
      <c r="M715" s="256"/>
      <c r="N715" s="243"/>
    </row>
    <row r="716" spans="1:14" x14ac:dyDescent="0.25">
      <c r="A716" s="304" t="str">
        <f t="shared" si="11"/>
        <v/>
      </c>
      <c r="B716" s="431"/>
      <c r="C716" s="432"/>
      <c r="D716" s="432"/>
      <c r="E716" s="432"/>
      <c r="F716" s="432"/>
      <c r="G716" s="433"/>
      <c r="H716" s="434"/>
      <c r="I716" s="434"/>
      <c r="J716" s="434"/>
      <c r="K716" s="434"/>
      <c r="L716" s="435"/>
      <c r="M716" s="256"/>
      <c r="N716" s="243"/>
    </row>
    <row r="717" spans="1:14" x14ac:dyDescent="0.25">
      <c r="A717" s="304" t="str">
        <f t="shared" si="11"/>
        <v/>
      </c>
      <c r="B717" s="431"/>
      <c r="C717" s="432"/>
      <c r="D717" s="432"/>
      <c r="E717" s="432"/>
      <c r="F717" s="432"/>
      <c r="G717" s="433"/>
      <c r="H717" s="434"/>
      <c r="I717" s="434"/>
      <c r="J717" s="434"/>
      <c r="K717" s="434"/>
      <c r="L717" s="435"/>
      <c r="M717" s="256"/>
      <c r="N717" s="243"/>
    </row>
    <row r="718" spans="1:14" x14ac:dyDescent="0.25">
      <c r="A718" s="304" t="str">
        <f t="shared" ref="A718:A781" si="12">IF(COUNTA(B718:L718)&gt;0,ROW()-ROW($A$13),"")</f>
        <v/>
      </c>
      <c r="B718" s="431"/>
      <c r="C718" s="432"/>
      <c r="D718" s="432"/>
      <c r="E718" s="432"/>
      <c r="F718" s="432"/>
      <c r="G718" s="433"/>
      <c r="H718" s="434"/>
      <c r="I718" s="434"/>
      <c r="J718" s="434"/>
      <c r="K718" s="434"/>
      <c r="L718" s="435"/>
      <c r="M718" s="256"/>
      <c r="N718" s="243"/>
    </row>
    <row r="719" spans="1:14" x14ac:dyDescent="0.25">
      <c r="A719" s="304" t="str">
        <f t="shared" si="12"/>
        <v/>
      </c>
      <c r="B719" s="431"/>
      <c r="C719" s="432"/>
      <c r="D719" s="432"/>
      <c r="E719" s="432"/>
      <c r="F719" s="432"/>
      <c r="G719" s="433"/>
      <c r="H719" s="434"/>
      <c r="I719" s="434"/>
      <c r="J719" s="434"/>
      <c r="K719" s="434"/>
      <c r="L719" s="435"/>
      <c r="M719" s="256"/>
      <c r="N719" s="243"/>
    </row>
    <row r="720" spans="1:14" x14ac:dyDescent="0.25">
      <c r="A720" s="304" t="str">
        <f t="shared" si="12"/>
        <v/>
      </c>
      <c r="B720" s="431"/>
      <c r="C720" s="432"/>
      <c r="D720" s="432"/>
      <c r="E720" s="432"/>
      <c r="F720" s="432"/>
      <c r="G720" s="433"/>
      <c r="H720" s="434"/>
      <c r="I720" s="434"/>
      <c r="J720" s="434"/>
      <c r="K720" s="434"/>
      <c r="L720" s="435"/>
      <c r="M720" s="256"/>
      <c r="N720" s="243"/>
    </row>
    <row r="721" spans="1:14" x14ac:dyDescent="0.25">
      <c r="A721" s="304" t="str">
        <f t="shared" si="12"/>
        <v/>
      </c>
      <c r="B721" s="431"/>
      <c r="C721" s="432"/>
      <c r="D721" s="432"/>
      <c r="E721" s="432"/>
      <c r="F721" s="432"/>
      <c r="G721" s="433"/>
      <c r="H721" s="434"/>
      <c r="I721" s="434"/>
      <c r="J721" s="434"/>
      <c r="K721" s="434"/>
      <c r="L721" s="435"/>
      <c r="M721" s="256"/>
      <c r="N721" s="243"/>
    </row>
    <row r="722" spans="1:14" x14ac:dyDescent="0.25">
      <c r="A722" s="304" t="str">
        <f t="shared" si="12"/>
        <v/>
      </c>
      <c r="B722" s="431"/>
      <c r="C722" s="432"/>
      <c r="D722" s="432"/>
      <c r="E722" s="432"/>
      <c r="F722" s="432"/>
      <c r="G722" s="433"/>
      <c r="H722" s="434"/>
      <c r="I722" s="434"/>
      <c r="J722" s="434"/>
      <c r="K722" s="434"/>
      <c r="L722" s="435"/>
      <c r="M722" s="256"/>
      <c r="N722" s="243"/>
    </row>
    <row r="723" spans="1:14" x14ac:dyDescent="0.25">
      <c r="A723" s="304" t="str">
        <f t="shared" si="12"/>
        <v/>
      </c>
      <c r="B723" s="431"/>
      <c r="C723" s="432"/>
      <c r="D723" s="432"/>
      <c r="E723" s="432"/>
      <c r="F723" s="432"/>
      <c r="G723" s="433"/>
      <c r="H723" s="434"/>
      <c r="I723" s="434"/>
      <c r="J723" s="434"/>
      <c r="K723" s="434"/>
      <c r="L723" s="435"/>
      <c r="M723" s="256"/>
      <c r="N723" s="243"/>
    </row>
    <row r="724" spans="1:14" x14ac:dyDescent="0.25">
      <c r="A724" s="304" t="str">
        <f t="shared" si="12"/>
        <v/>
      </c>
      <c r="B724" s="431"/>
      <c r="C724" s="432"/>
      <c r="D724" s="432"/>
      <c r="E724" s="432"/>
      <c r="F724" s="432"/>
      <c r="G724" s="433"/>
      <c r="H724" s="434"/>
      <c r="I724" s="434"/>
      <c r="J724" s="434"/>
      <c r="K724" s="434"/>
      <c r="L724" s="435"/>
      <c r="M724" s="256"/>
      <c r="N724" s="243"/>
    </row>
    <row r="725" spans="1:14" x14ac:dyDescent="0.25">
      <c r="A725" s="304" t="str">
        <f t="shared" si="12"/>
        <v/>
      </c>
      <c r="B725" s="431"/>
      <c r="C725" s="432"/>
      <c r="D725" s="432"/>
      <c r="E725" s="432"/>
      <c r="F725" s="432"/>
      <c r="G725" s="433"/>
      <c r="H725" s="434"/>
      <c r="I725" s="434"/>
      <c r="J725" s="434"/>
      <c r="K725" s="434"/>
      <c r="L725" s="435"/>
      <c r="M725" s="256"/>
      <c r="N725" s="243"/>
    </row>
    <row r="726" spans="1:14" x14ac:dyDescent="0.25">
      <c r="A726" s="304" t="str">
        <f t="shared" si="12"/>
        <v/>
      </c>
      <c r="B726" s="431"/>
      <c r="C726" s="432"/>
      <c r="D726" s="432"/>
      <c r="E726" s="432"/>
      <c r="F726" s="432"/>
      <c r="G726" s="433"/>
      <c r="H726" s="434"/>
      <c r="I726" s="434"/>
      <c r="J726" s="434"/>
      <c r="K726" s="434"/>
      <c r="L726" s="435"/>
      <c r="M726" s="256"/>
      <c r="N726" s="243"/>
    </row>
    <row r="727" spans="1:14" x14ac:dyDescent="0.25">
      <c r="A727" s="304" t="str">
        <f t="shared" si="12"/>
        <v/>
      </c>
      <c r="B727" s="431"/>
      <c r="C727" s="432"/>
      <c r="D727" s="432"/>
      <c r="E727" s="432"/>
      <c r="F727" s="432"/>
      <c r="G727" s="433"/>
      <c r="H727" s="434"/>
      <c r="I727" s="434"/>
      <c r="J727" s="434"/>
      <c r="K727" s="434"/>
      <c r="L727" s="435"/>
      <c r="M727" s="256"/>
      <c r="N727" s="243"/>
    </row>
    <row r="728" spans="1:14" x14ac:dyDescent="0.25">
      <c r="A728" s="304" t="str">
        <f t="shared" si="12"/>
        <v/>
      </c>
      <c r="B728" s="431"/>
      <c r="C728" s="432"/>
      <c r="D728" s="432"/>
      <c r="E728" s="432"/>
      <c r="F728" s="432"/>
      <c r="G728" s="433"/>
      <c r="H728" s="434"/>
      <c r="I728" s="434"/>
      <c r="J728" s="434"/>
      <c r="K728" s="434"/>
      <c r="L728" s="435"/>
      <c r="M728" s="256"/>
      <c r="N728" s="243"/>
    </row>
    <row r="729" spans="1:14" x14ac:dyDescent="0.25">
      <c r="A729" s="304" t="str">
        <f t="shared" si="12"/>
        <v/>
      </c>
      <c r="B729" s="431"/>
      <c r="C729" s="432"/>
      <c r="D729" s="432"/>
      <c r="E729" s="432"/>
      <c r="F729" s="432"/>
      <c r="G729" s="433"/>
      <c r="H729" s="434"/>
      <c r="I729" s="434"/>
      <c r="J729" s="434"/>
      <c r="K729" s="434"/>
      <c r="L729" s="435"/>
      <c r="M729" s="256"/>
      <c r="N729" s="243"/>
    </row>
    <row r="730" spans="1:14" x14ac:dyDescent="0.25">
      <c r="A730" s="304" t="str">
        <f t="shared" si="12"/>
        <v/>
      </c>
      <c r="B730" s="431"/>
      <c r="C730" s="432"/>
      <c r="D730" s="432"/>
      <c r="E730" s="432"/>
      <c r="F730" s="432"/>
      <c r="G730" s="433"/>
      <c r="H730" s="434"/>
      <c r="I730" s="434"/>
      <c r="J730" s="434"/>
      <c r="K730" s="434"/>
      <c r="L730" s="435"/>
      <c r="M730" s="256"/>
      <c r="N730" s="243"/>
    </row>
    <row r="731" spans="1:14" x14ac:dyDescent="0.25">
      <c r="A731" s="304" t="str">
        <f t="shared" si="12"/>
        <v/>
      </c>
      <c r="B731" s="431"/>
      <c r="C731" s="432"/>
      <c r="D731" s="432"/>
      <c r="E731" s="432"/>
      <c r="F731" s="432"/>
      <c r="G731" s="433"/>
      <c r="H731" s="434"/>
      <c r="I731" s="434"/>
      <c r="J731" s="434"/>
      <c r="K731" s="434"/>
      <c r="L731" s="435"/>
      <c r="M731" s="256"/>
      <c r="N731" s="243"/>
    </row>
    <row r="732" spans="1:14" x14ac:dyDescent="0.25">
      <c r="A732" s="304" t="str">
        <f t="shared" si="12"/>
        <v/>
      </c>
      <c r="B732" s="431"/>
      <c r="C732" s="432"/>
      <c r="D732" s="432"/>
      <c r="E732" s="432"/>
      <c r="F732" s="432"/>
      <c r="G732" s="433"/>
      <c r="H732" s="434"/>
      <c r="I732" s="434"/>
      <c r="J732" s="434"/>
      <c r="K732" s="434"/>
      <c r="L732" s="435"/>
      <c r="M732" s="256"/>
      <c r="N732" s="243"/>
    </row>
    <row r="733" spans="1:14" x14ac:dyDescent="0.25">
      <c r="A733" s="304" t="str">
        <f t="shared" si="12"/>
        <v/>
      </c>
      <c r="B733" s="431"/>
      <c r="C733" s="432"/>
      <c r="D733" s="432"/>
      <c r="E733" s="432"/>
      <c r="F733" s="432"/>
      <c r="G733" s="433"/>
      <c r="H733" s="434"/>
      <c r="I733" s="434"/>
      <c r="J733" s="434"/>
      <c r="K733" s="434"/>
      <c r="L733" s="435"/>
      <c r="M733" s="256"/>
      <c r="N733" s="243"/>
    </row>
    <row r="734" spans="1:14" x14ac:dyDescent="0.25">
      <c r="A734" s="304" t="str">
        <f t="shared" si="12"/>
        <v/>
      </c>
      <c r="B734" s="431"/>
      <c r="C734" s="432"/>
      <c r="D734" s="432"/>
      <c r="E734" s="432"/>
      <c r="F734" s="432"/>
      <c r="G734" s="433"/>
      <c r="H734" s="434"/>
      <c r="I734" s="434"/>
      <c r="J734" s="434"/>
      <c r="K734" s="434"/>
      <c r="L734" s="435"/>
      <c r="M734" s="256"/>
      <c r="N734" s="243"/>
    </row>
    <row r="735" spans="1:14" x14ac:dyDescent="0.25">
      <c r="A735" s="304" t="str">
        <f t="shared" si="12"/>
        <v/>
      </c>
      <c r="B735" s="431"/>
      <c r="C735" s="432"/>
      <c r="D735" s="432"/>
      <c r="E735" s="432"/>
      <c r="F735" s="432"/>
      <c r="G735" s="433"/>
      <c r="H735" s="434"/>
      <c r="I735" s="434"/>
      <c r="J735" s="434"/>
      <c r="K735" s="434"/>
      <c r="L735" s="435"/>
      <c r="M735" s="256"/>
      <c r="N735" s="243"/>
    </row>
    <row r="736" spans="1:14" x14ac:dyDescent="0.25">
      <c r="A736" s="304" t="str">
        <f t="shared" si="12"/>
        <v/>
      </c>
      <c r="B736" s="431"/>
      <c r="C736" s="432"/>
      <c r="D736" s="432"/>
      <c r="E736" s="432"/>
      <c r="F736" s="432"/>
      <c r="G736" s="433"/>
      <c r="H736" s="434"/>
      <c r="I736" s="434"/>
      <c r="J736" s="434"/>
      <c r="K736" s="434"/>
      <c r="L736" s="435"/>
      <c r="M736" s="256"/>
      <c r="N736" s="243"/>
    </row>
    <row r="737" spans="1:14" x14ac:dyDescent="0.25">
      <c r="A737" s="304" t="str">
        <f t="shared" si="12"/>
        <v/>
      </c>
      <c r="B737" s="431"/>
      <c r="C737" s="432"/>
      <c r="D737" s="432"/>
      <c r="E737" s="432"/>
      <c r="F737" s="432"/>
      <c r="G737" s="433"/>
      <c r="H737" s="434"/>
      <c r="I737" s="434"/>
      <c r="J737" s="434"/>
      <c r="K737" s="434"/>
      <c r="L737" s="435"/>
      <c r="M737" s="256"/>
      <c r="N737" s="243"/>
    </row>
    <row r="738" spans="1:14" x14ac:dyDescent="0.25">
      <c r="A738" s="304" t="str">
        <f t="shared" si="12"/>
        <v/>
      </c>
      <c r="B738" s="431"/>
      <c r="C738" s="432"/>
      <c r="D738" s="432"/>
      <c r="E738" s="432"/>
      <c r="F738" s="432"/>
      <c r="G738" s="433"/>
      <c r="H738" s="434"/>
      <c r="I738" s="434"/>
      <c r="J738" s="434"/>
      <c r="K738" s="434"/>
      <c r="L738" s="435"/>
      <c r="M738" s="256"/>
      <c r="N738" s="243"/>
    </row>
    <row r="739" spans="1:14" x14ac:dyDescent="0.25">
      <c r="A739" s="304" t="str">
        <f t="shared" si="12"/>
        <v/>
      </c>
      <c r="B739" s="431"/>
      <c r="C739" s="432"/>
      <c r="D739" s="432"/>
      <c r="E739" s="432"/>
      <c r="F739" s="432"/>
      <c r="G739" s="433"/>
      <c r="H739" s="434"/>
      <c r="I739" s="434"/>
      <c r="J739" s="434"/>
      <c r="K739" s="434"/>
      <c r="L739" s="435"/>
      <c r="M739" s="256"/>
      <c r="N739" s="243"/>
    </row>
    <row r="740" spans="1:14" x14ac:dyDescent="0.25">
      <c r="A740" s="304" t="str">
        <f t="shared" si="12"/>
        <v/>
      </c>
      <c r="B740" s="431"/>
      <c r="C740" s="432"/>
      <c r="D740" s="432"/>
      <c r="E740" s="432"/>
      <c r="F740" s="432"/>
      <c r="G740" s="433"/>
      <c r="H740" s="434"/>
      <c r="I740" s="434"/>
      <c r="J740" s="434"/>
      <c r="K740" s="434"/>
      <c r="L740" s="435"/>
      <c r="M740" s="256"/>
      <c r="N740" s="243"/>
    </row>
    <row r="741" spans="1:14" x14ac:dyDescent="0.25">
      <c r="A741" s="304" t="str">
        <f t="shared" si="12"/>
        <v/>
      </c>
      <c r="B741" s="431"/>
      <c r="C741" s="432"/>
      <c r="D741" s="432"/>
      <c r="E741" s="432"/>
      <c r="F741" s="432"/>
      <c r="G741" s="433"/>
      <c r="H741" s="434"/>
      <c r="I741" s="434"/>
      <c r="J741" s="434"/>
      <c r="K741" s="434"/>
      <c r="L741" s="435"/>
      <c r="M741" s="256"/>
      <c r="N741" s="243"/>
    </row>
    <row r="742" spans="1:14" x14ac:dyDescent="0.25">
      <c r="A742" s="304" t="str">
        <f t="shared" si="12"/>
        <v/>
      </c>
      <c r="B742" s="431"/>
      <c r="C742" s="432"/>
      <c r="D742" s="432"/>
      <c r="E742" s="432"/>
      <c r="F742" s="432"/>
      <c r="G742" s="433"/>
      <c r="H742" s="434"/>
      <c r="I742" s="434"/>
      <c r="J742" s="434"/>
      <c r="K742" s="434"/>
      <c r="L742" s="435"/>
      <c r="M742" s="256"/>
      <c r="N742" s="243"/>
    </row>
    <row r="743" spans="1:14" x14ac:dyDescent="0.25">
      <c r="A743" s="304" t="str">
        <f t="shared" si="12"/>
        <v/>
      </c>
      <c r="B743" s="431"/>
      <c r="C743" s="432"/>
      <c r="D743" s="432"/>
      <c r="E743" s="432"/>
      <c r="F743" s="432"/>
      <c r="G743" s="433"/>
      <c r="H743" s="434"/>
      <c r="I743" s="434"/>
      <c r="J743" s="434"/>
      <c r="K743" s="434"/>
      <c r="L743" s="435"/>
      <c r="M743" s="256"/>
      <c r="N743" s="243"/>
    </row>
    <row r="744" spans="1:14" x14ac:dyDescent="0.25">
      <c r="A744" s="304" t="str">
        <f t="shared" si="12"/>
        <v/>
      </c>
      <c r="B744" s="431"/>
      <c r="C744" s="432"/>
      <c r="D744" s="432"/>
      <c r="E744" s="432"/>
      <c r="F744" s="432"/>
      <c r="G744" s="433"/>
      <c r="H744" s="434"/>
      <c r="I744" s="434"/>
      <c r="J744" s="434"/>
      <c r="K744" s="434"/>
      <c r="L744" s="435"/>
      <c r="M744" s="256"/>
      <c r="N744" s="243"/>
    </row>
    <row r="745" spans="1:14" x14ac:dyDescent="0.25">
      <c r="A745" s="304" t="str">
        <f t="shared" si="12"/>
        <v/>
      </c>
      <c r="B745" s="431"/>
      <c r="C745" s="432"/>
      <c r="D745" s="432"/>
      <c r="E745" s="432"/>
      <c r="F745" s="432"/>
      <c r="G745" s="433"/>
      <c r="H745" s="434"/>
      <c r="I745" s="434"/>
      <c r="J745" s="434"/>
      <c r="K745" s="434"/>
      <c r="L745" s="435"/>
      <c r="M745" s="256"/>
      <c r="N745" s="243"/>
    </row>
    <row r="746" spans="1:14" x14ac:dyDescent="0.25">
      <c r="A746" s="304" t="str">
        <f t="shared" si="12"/>
        <v/>
      </c>
      <c r="B746" s="431"/>
      <c r="C746" s="432"/>
      <c r="D746" s="432"/>
      <c r="E746" s="432"/>
      <c r="F746" s="432"/>
      <c r="G746" s="433"/>
      <c r="H746" s="434"/>
      <c r="I746" s="434"/>
      <c r="J746" s="434"/>
      <c r="K746" s="434"/>
      <c r="L746" s="435"/>
      <c r="M746" s="256"/>
      <c r="N746" s="243"/>
    </row>
    <row r="747" spans="1:14" x14ac:dyDescent="0.25">
      <c r="A747" s="304" t="str">
        <f t="shared" si="12"/>
        <v/>
      </c>
      <c r="B747" s="431"/>
      <c r="C747" s="432"/>
      <c r="D747" s="432"/>
      <c r="E747" s="432"/>
      <c r="F747" s="432"/>
      <c r="G747" s="433"/>
      <c r="H747" s="434"/>
      <c r="I747" s="434"/>
      <c r="J747" s="434"/>
      <c r="K747" s="434"/>
      <c r="L747" s="435"/>
      <c r="M747" s="256"/>
      <c r="N747" s="243"/>
    </row>
    <row r="748" spans="1:14" x14ac:dyDescent="0.25">
      <c r="A748" s="304" t="str">
        <f t="shared" si="12"/>
        <v/>
      </c>
      <c r="B748" s="431"/>
      <c r="C748" s="432"/>
      <c r="D748" s="432"/>
      <c r="E748" s="432"/>
      <c r="F748" s="432"/>
      <c r="G748" s="433"/>
      <c r="H748" s="434"/>
      <c r="I748" s="434"/>
      <c r="J748" s="434"/>
      <c r="K748" s="434"/>
      <c r="L748" s="435"/>
      <c r="M748" s="256"/>
      <c r="N748" s="243"/>
    </row>
    <row r="749" spans="1:14" x14ac:dyDescent="0.25">
      <c r="A749" s="304" t="str">
        <f t="shared" si="12"/>
        <v/>
      </c>
      <c r="B749" s="431"/>
      <c r="C749" s="432"/>
      <c r="D749" s="432"/>
      <c r="E749" s="432"/>
      <c r="F749" s="432"/>
      <c r="G749" s="433"/>
      <c r="H749" s="434"/>
      <c r="I749" s="434"/>
      <c r="J749" s="434"/>
      <c r="K749" s="434"/>
      <c r="L749" s="435"/>
      <c r="M749" s="256"/>
      <c r="N749" s="243"/>
    </row>
    <row r="750" spans="1:14" x14ac:dyDescent="0.25">
      <c r="A750" s="304" t="str">
        <f t="shared" si="12"/>
        <v/>
      </c>
      <c r="B750" s="431"/>
      <c r="C750" s="432"/>
      <c r="D750" s="432"/>
      <c r="E750" s="432"/>
      <c r="F750" s="432"/>
      <c r="G750" s="433"/>
      <c r="H750" s="434"/>
      <c r="I750" s="434"/>
      <c r="J750" s="434"/>
      <c r="K750" s="434"/>
      <c r="L750" s="435"/>
      <c r="M750" s="256"/>
      <c r="N750" s="243"/>
    </row>
    <row r="751" spans="1:14" x14ac:dyDescent="0.25">
      <c r="A751" s="304" t="str">
        <f t="shared" si="12"/>
        <v/>
      </c>
      <c r="B751" s="431"/>
      <c r="C751" s="432"/>
      <c r="D751" s="432"/>
      <c r="E751" s="432"/>
      <c r="F751" s="432"/>
      <c r="G751" s="433"/>
      <c r="H751" s="434"/>
      <c r="I751" s="434"/>
      <c r="J751" s="434"/>
      <c r="K751" s="434"/>
      <c r="L751" s="435"/>
      <c r="M751" s="256"/>
      <c r="N751" s="243"/>
    </row>
    <row r="752" spans="1:14" x14ac:dyDescent="0.25">
      <c r="A752" s="304" t="str">
        <f t="shared" si="12"/>
        <v/>
      </c>
      <c r="B752" s="431"/>
      <c r="C752" s="432"/>
      <c r="D752" s="432"/>
      <c r="E752" s="432"/>
      <c r="F752" s="432"/>
      <c r="G752" s="433"/>
      <c r="H752" s="434"/>
      <c r="I752" s="434"/>
      <c r="J752" s="434"/>
      <c r="K752" s="434"/>
      <c r="L752" s="435"/>
      <c r="M752" s="256"/>
      <c r="N752" s="243"/>
    </row>
    <row r="753" spans="1:14" x14ac:dyDescent="0.25">
      <c r="A753" s="304" t="str">
        <f t="shared" si="12"/>
        <v/>
      </c>
      <c r="B753" s="431"/>
      <c r="C753" s="432"/>
      <c r="D753" s="432"/>
      <c r="E753" s="432"/>
      <c r="F753" s="432"/>
      <c r="G753" s="433"/>
      <c r="H753" s="434"/>
      <c r="I753" s="434"/>
      <c r="J753" s="434"/>
      <c r="K753" s="434"/>
      <c r="L753" s="435"/>
      <c r="M753" s="256"/>
      <c r="N753" s="243"/>
    </row>
    <row r="754" spans="1:14" x14ac:dyDescent="0.25">
      <c r="A754" s="304" t="str">
        <f t="shared" si="12"/>
        <v/>
      </c>
      <c r="B754" s="431"/>
      <c r="C754" s="432"/>
      <c r="D754" s="432"/>
      <c r="E754" s="432"/>
      <c r="F754" s="432"/>
      <c r="G754" s="433"/>
      <c r="H754" s="434"/>
      <c r="I754" s="434"/>
      <c r="J754" s="434"/>
      <c r="K754" s="434"/>
      <c r="L754" s="435"/>
      <c r="M754" s="256"/>
      <c r="N754" s="243"/>
    </row>
    <row r="755" spans="1:14" x14ac:dyDescent="0.25">
      <c r="A755" s="304" t="str">
        <f t="shared" si="12"/>
        <v/>
      </c>
      <c r="B755" s="431"/>
      <c r="C755" s="432"/>
      <c r="D755" s="432"/>
      <c r="E755" s="432"/>
      <c r="F755" s="432"/>
      <c r="G755" s="433"/>
      <c r="H755" s="434"/>
      <c r="I755" s="434"/>
      <c r="J755" s="434"/>
      <c r="K755" s="434"/>
      <c r="L755" s="435"/>
      <c r="M755" s="256"/>
      <c r="N755" s="243"/>
    </row>
    <row r="756" spans="1:14" x14ac:dyDescent="0.25">
      <c r="A756" s="304" t="str">
        <f t="shared" si="12"/>
        <v/>
      </c>
      <c r="B756" s="431"/>
      <c r="C756" s="432"/>
      <c r="D756" s="432"/>
      <c r="E756" s="432"/>
      <c r="F756" s="432"/>
      <c r="G756" s="433"/>
      <c r="H756" s="434"/>
      <c r="I756" s="434"/>
      <c r="J756" s="434"/>
      <c r="K756" s="434"/>
      <c r="L756" s="435"/>
      <c r="M756" s="256"/>
      <c r="N756" s="243"/>
    </row>
    <row r="757" spans="1:14" x14ac:dyDescent="0.25">
      <c r="A757" s="304" t="str">
        <f t="shared" si="12"/>
        <v/>
      </c>
      <c r="B757" s="431"/>
      <c r="C757" s="432"/>
      <c r="D757" s="432"/>
      <c r="E757" s="432"/>
      <c r="F757" s="432"/>
      <c r="G757" s="433"/>
      <c r="H757" s="434"/>
      <c r="I757" s="434"/>
      <c r="J757" s="434"/>
      <c r="K757" s="434"/>
      <c r="L757" s="435"/>
      <c r="M757" s="256"/>
      <c r="N757" s="243"/>
    </row>
    <row r="758" spans="1:14" x14ac:dyDescent="0.25">
      <c r="A758" s="304" t="str">
        <f t="shared" si="12"/>
        <v/>
      </c>
      <c r="B758" s="431"/>
      <c r="C758" s="432"/>
      <c r="D758" s="432"/>
      <c r="E758" s="432"/>
      <c r="F758" s="432"/>
      <c r="G758" s="433"/>
      <c r="H758" s="434"/>
      <c r="I758" s="434"/>
      <c r="J758" s="434"/>
      <c r="K758" s="434"/>
      <c r="L758" s="435"/>
      <c r="M758" s="256"/>
      <c r="N758" s="243"/>
    </row>
    <row r="759" spans="1:14" x14ac:dyDescent="0.25">
      <c r="A759" s="304" t="str">
        <f t="shared" si="12"/>
        <v/>
      </c>
      <c r="B759" s="431"/>
      <c r="C759" s="432"/>
      <c r="D759" s="432"/>
      <c r="E759" s="432"/>
      <c r="F759" s="432"/>
      <c r="G759" s="433"/>
      <c r="H759" s="434"/>
      <c r="I759" s="434"/>
      <c r="J759" s="434"/>
      <c r="K759" s="434"/>
      <c r="L759" s="435"/>
      <c r="M759" s="256"/>
      <c r="N759" s="243"/>
    </row>
    <row r="760" spans="1:14" x14ac:dyDescent="0.25">
      <c r="A760" s="304" t="str">
        <f t="shared" si="12"/>
        <v/>
      </c>
      <c r="B760" s="431"/>
      <c r="C760" s="432"/>
      <c r="D760" s="432"/>
      <c r="E760" s="432"/>
      <c r="F760" s="432"/>
      <c r="G760" s="433"/>
      <c r="H760" s="434"/>
      <c r="I760" s="434"/>
      <c r="J760" s="434"/>
      <c r="K760" s="434"/>
      <c r="L760" s="435"/>
      <c r="M760" s="256"/>
      <c r="N760" s="243"/>
    </row>
    <row r="761" spans="1:14" x14ac:dyDescent="0.25">
      <c r="A761" s="304" t="str">
        <f t="shared" si="12"/>
        <v/>
      </c>
      <c r="B761" s="431"/>
      <c r="C761" s="432"/>
      <c r="D761" s="432"/>
      <c r="E761" s="432"/>
      <c r="F761" s="432"/>
      <c r="G761" s="433"/>
      <c r="H761" s="434"/>
      <c r="I761" s="434"/>
      <c r="J761" s="434"/>
      <c r="K761" s="434"/>
      <c r="L761" s="435"/>
      <c r="M761" s="256"/>
      <c r="N761" s="243"/>
    </row>
    <row r="762" spans="1:14" x14ac:dyDescent="0.25">
      <c r="A762" s="304" t="str">
        <f t="shared" si="12"/>
        <v/>
      </c>
      <c r="B762" s="431"/>
      <c r="C762" s="432"/>
      <c r="D762" s="432"/>
      <c r="E762" s="432"/>
      <c r="F762" s="432"/>
      <c r="G762" s="433"/>
      <c r="H762" s="434"/>
      <c r="I762" s="434"/>
      <c r="J762" s="434"/>
      <c r="K762" s="434"/>
      <c r="L762" s="435"/>
      <c r="M762" s="256"/>
      <c r="N762" s="243"/>
    </row>
    <row r="763" spans="1:14" x14ac:dyDescent="0.25">
      <c r="A763" s="304" t="str">
        <f t="shared" si="12"/>
        <v/>
      </c>
      <c r="B763" s="431"/>
      <c r="C763" s="432"/>
      <c r="D763" s="432"/>
      <c r="E763" s="432"/>
      <c r="F763" s="432"/>
      <c r="G763" s="433"/>
      <c r="H763" s="434"/>
      <c r="I763" s="434"/>
      <c r="J763" s="434"/>
      <c r="K763" s="434"/>
      <c r="L763" s="435"/>
      <c r="M763" s="256"/>
      <c r="N763" s="243"/>
    </row>
    <row r="764" spans="1:14" x14ac:dyDescent="0.25">
      <c r="A764" s="304" t="str">
        <f t="shared" si="12"/>
        <v/>
      </c>
      <c r="B764" s="431"/>
      <c r="C764" s="432"/>
      <c r="D764" s="432"/>
      <c r="E764" s="432"/>
      <c r="F764" s="432"/>
      <c r="G764" s="433"/>
      <c r="H764" s="434"/>
      <c r="I764" s="434"/>
      <c r="J764" s="434"/>
      <c r="K764" s="434"/>
      <c r="L764" s="435"/>
      <c r="M764" s="256"/>
      <c r="N764" s="243"/>
    </row>
    <row r="765" spans="1:14" x14ac:dyDescent="0.25">
      <c r="A765" s="304" t="str">
        <f t="shared" si="12"/>
        <v/>
      </c>
      <c r="B765" s="431"/>
      <c r="C765" s="432"/>
      <c r="D765" s="432"/>
      <c r="E765" s="432"/>
      <c r="F765" s="432"/>
      <c r="G765" s="433"/>
      <c r="H765" s="434"/>
      <c r="I765" s="434"/>
      <c r="J765" s="434"/>
      <c r="K765" s="434"/>
      <c r="L765" s="435"/>
      <c r="M765" s="256"/>
      <c r="N765" s="243"/>
    </row>
    <row r="766" spans="1:14" x14ac:dyDescent="0.25">
      <c r="A766" s="304" t="str">
        <f t="shared" si="12"/>
        <v/>
      </c>
      <c r="B766" s="431"/>
      <c r="C766" s="432"/>
      <c r="D766" s="432"/>
      <c r="E766" s="432"/>
      <c r="F766" s="432"/>
      <c r="G766" s="433"/>
      <c r="H766" s="434"/>
      <c r="I766" s="434"/>
      <c r="J766" s="434"/>
      <c r="K766" s="434"/>
      <c r="L766" s="435"/>
      <c r="M766" s="256"/>
      <c r="N766" s="243"/>
    </row>
    <row r="767" spans="1:14" x14ac:dyDescent="0.25">
      <c r="A767" s="304" t="str">
        <f t="shared" si="12"/>
        <v/>
      </c>
      <c r="B767" s="431"/>
      <c r="C767" s="432"/>
      <c r="D767" s="432"/>
      <c r="E767" s="432"/>
      <c r="F767" s="432"/>
      <c r="G767" s="433"/>
      <c r="H767" s="434"/>
      <c r="I767" s="434"/>
      <c r="J767" s="434"/>
      <c r="K767" s="434"/>
      <c r="L767" s="435"/>
      <c r="M767" s="256"/>
      <c r="N767" s="243"/>
    </row>
    <row r="768" spans="1:14" x14ac:dyDescent="0.25">
      <c r="A768" s="304" t="str">
        <f t="shared" si="12"/>
        <v/>
      </c>
      <c r="B768" s="431"/>
      <c r="C768" s="432"/>
      <c r="D768" s="432"/>
      <c r="E768" s="432"/>
      <c r="F768" s="432"/>
      <c r="G768" s="433"/>
      <c r="H768" s="434"/>
      <c r="I768" s="434"/>
      <c r="J768" s="434"/>
      <c r="K768" s="434"/>
      <c r="L768" s="435"/>
      <c r="M768" s="256"/>
      <c r="N768" s="243"/>
    </row>
    <row r="769" spans="1:14" x14ac:dyDescent="0.25">
      <c r="A769" s="304" t="str">
        <f t="shared" si="12"/>
        <v/>
      </c>
      <c r="B769" s="431"/>
      <c r="C769" s="432"/>
      <c r="D769" s="432"/>
      <c r="E769" s="432"/>
      <c r="F769" s="432"/>
      <c r="G769" s="433"/>
      <c r="H769" s="434"/>
      <c r="I769" s="434"/>
      <c r="J769" s="434"/>
      <c r="K769" s="434"/>
      <c r="L769" s="435"/>
      <c r="M769" s="256"/>
      <c r="N769" s="243"/>
    </row>
    <row r="770" spans="1:14" x14ac:dyDescent="0.25">
      <c r="A770" s="304" t="str">
        <f t="shared" si="12"/>
        <v/>
      </c>
      <c r="B770" s="431"/>
      <c r="C770" s="432"/>
      <c r="D770" s="432"/>
      <c r="E770" s="432"/>
      <c r="F770" s="432"/>
      <c r="G770" s="433"/>
      <c r="H770" s="434"/>
      <c r="I770" s="434"/>
      <c r="J770" s="434"/>
      <c r="K770" s="434"/>
      <c r="L770" s="435"/>
      <c r="M770" s="256"/>
      <c r="N770" s="243"/>
    </row>
    <row r="771" spans="1:14" x14ac:dyDescent="0.25">
      <c r="A771" s="304" t="str">
        <f t="shared" si="12"/>
        <v/>
      </c>
      <c r="B771" s="431"/>
      <c r="C771" s="432"/>
      <c r="D771" s="432"/>
      <c r="E771" s="432"/>
      <c r="F771" s="432"/>
      <c r="G771" s="433"/>
      <c r="H771" s="434"/>
      <c r="I771" s="434"/>
      <c r="J771" s="434"/>
      <c r="K771" s="434"/>
      <c r="L771" s="435"/>
      <c r="M771" s="256"/>
      <c r="N771" s="243"/>
    </row>
    <row r="772" spans="1:14" x14ac:dyDescent="0.25">
      <c r="A772" s="304" t="str">
        <f t="shared" si="12"/>
        <v/>
      </c>
      <c r="B772" s="431"/>
      <c r="C772" s="432"/>
      <c r="D772" s="432"/>
      <c r="E772" s="432"/>
      <c r="F772" s="432"/>
      <c r="G772" s="433"/>
      <c r="H772" s="434"/>
      <c r="I772" s="434"/>
      <c r="J772" s="434"/>
      <c r="K772" s="434"/>
      <c r="L772" s="435"/>
      <c r="M772" s="256"/>
      <c r="N772" s="243"/>
    </row>
    <row r="773" spans="1:14" x14ac:dyDescent="0.25">
      <c r="A773" s="304" t="str">
        <f t="shared" si="12"/>
        <v/>
      </c>
      <c r="B773" s="431"/>
      <c r="C773" s="432"/>
      <c r="D773" s="432"/>
      <c r="E773" s="432"/>
      <c r="F773" s="432"/>
      <c r="G773" s="433"/>
      <c r="H773" s="434"/>
      <c r="I773" s="434"/>
      <c r="J773" s="434"/>
      <c r="K773" s="434"/>
      <c r="L773" s="435"/>
      <c r="M773" s="256"/>
      <c r="N773" s="243"/>
    </row>
    <row r="774" spans="1:14" x14ac:dyDescent="0.25">
      <c r="A774" s="304" t="str">
        <f t="shared" si="12"/>
        <v/>
      </c>
      <c r="B774" s="431"/>
      <c r="C774" s="432"/>
      <c r="D774" s="432"/>
      <c r="E774" s="432"/>
      <c r="F774" s="432"/>
      <c r="G774" s="433"/>
      <c r="H774" s="434"/>
      <c r="I774" s="434"/>
      <c r="J774" s="434"/>
      <c r="K774" s="434"/>
      <c r="L774" s="435"/>
      <c r="M774" s="256"/>
      <c r="N774" s="243"/>
    </row>
    <row r="775" spans="1:14" x14ac:dyDescent="0.25">
      <c r="A775" s="304" t="str">
        <f t="shared" si="12"/>
        <v/>
      </c>
      <c r="B775" s="431"/>
      <c r="C775" s="432"/>
      <c r="D775" s="432"/>
      <c r="E775" s="432"/>
      <c r="F775" s="432"/>
      <c r="G775" s="433"/>
      <c r="H775" s="434"/>
      <c r="I775" s="434"/>
      <c r="J775" s="434"/>
      <c r="K775" s="434"/>
      <c r="L775" s="435"/>
      <c r="M775" s="256"/>
      <c r="N775" s="243"/>
    </row>
    <row r="776" spans="1:14" x14ac:dyDescent="0.25">
      <c r="A776" s="304" t="str">
        <f t="shared" si="12"/>
        <v/>
      </c>
      <c r="B776" s="431"/>
      <c r="C776" s="432"/>
      <c r="D776" s="432"/>
      <c r="E776" s="432"/>
      <c r="F776" s="432"/>
      <c r="G776" s="433"/>
      <c r="H776" s="434"/>
      <c r="I776" s="434"/>
      <c r="J776" s="434"/>
      <c r="K776" s="434"/>
      <c r="L776" s="435"/>
      <c r="M776" s="256"/>
      <c r="N776" s="243"/>
    </row>
    <row r="777" spans="1:14" x14ac:dyDescent="0.25">
      <c r="A777" s="304" t="str">
        <f t="shared" si="12"/>
        <v/>
      </c>
      <c r="B777" s="431"/>
      <c r="C777" s="432"/>
      <c r="D777" s="432"/>
      <c r="E777" s="432"/>
      <c r="F777" s="432"/>
      <c r="G777" s="433"/>
      <c r="H777" s="434"/>
      <c r="I777" s="434"/>
      <c r="J777" s="434"/>
      <c r="K777" s="434"/>
      <c r="L777" s="435"/>
      <c r="M777" s="256"/>
      <c r="N777" s="243"/>
    </row>
    <row r="778" spans="1:14" x14ac:dyDescent="0.25">
      <c r="A778" s="304" t="str">
        <f t="shared" si="12"/>
        <v/>
      </c>
      <c r="B778" s="431"/>
      <c r="C778" s="432"/>
      <c r="D778" s="432"/>
      <c r="E778" s="432"/>
      <c r="F778" s="432"/>
      <c r="G778" s="433"/>
      <c r="H778" s="434"/>
      <c r="I778" s="434"/>
      <c r="J778" s="434"/>
      <c r="K778" s="434"/>
      <c r="L778" s="435"/>
      <c r="M778" s="256"/>
      <c r="N778" s="243"/>
    </row>
    <row r="779" spans="1:14" x14ac:dyDescent="0.25">
      <c r="A779" s="304" t="str">
        <f t="shared" si="12"/>
        <v/>
      </c>
      <c r="B779" s="431"/>
      <c r="C779" s="432"/>
      <c r="D779" s="432"/>
      <c r="E779" s="432"/>
      <c r="F779" s="432"/>
      <c r="G779" s="433"/>
      <c r="H779" s="434"/>
      <c r="I779" s="434"/>
      <c r="J779" s="434"/>
      <c r="K779" s="434"/>
      <c r="L779" s="435"/>
      <c r="M779" s="256"/>
      <c r="N779" s="243"/>
    </row>
    <row r="780" spans="1:14" x14ac:dyDescent="0.25">
      <c r="A780" s="304" t="str">
        <f t="shared" si="12"/>
        <v/>
      </c>
      <c r="B780" s="431"/>
      <c r="C780" s="432"/>
      <c r="D780" s="432"/>
      <c r="E780" s="432"/>
      <c r="F780" s="432"/>
      <c r="G780" s="433"/>
      <c r="H780" s="434"/>
      <c r="I780" s="434"/>
      <c r="J780" s="434"/>
      <c r="K780" s="434"/>
      <c r="L780" s="435"/>
      <c r="M780" s="256"/>
      <c r="N780" s="243"/>
    </row>
    <row r="781" spans="1:14" x14ac:dyDescent="0.25">
      <c r="A781" s="304" t="str">
        <f t="shared" si="12"/>
        <v/>
      </c>
      <c r="B781" s="431"/>
      <c r="C781" s="432"/>
      <c r="D781" s="432"/>
      <c r="E781" s="432"/>
      <c r="F781" s="432"/>
      <c r="G781" s="433"/>
      <c r="H781" s="434"/>
      <c r="I781" s="434"/>
      <c r="J781" s="434"/>
      <c r="K781" s="434"/>
      <c r="L781" s="435"/>
      <c r="M781" s="256"/>
      <c r="N781" s="243"/>
    </row>
    <row r="782" spans="1:14" x14ac:dyDescent="0.25">
      <c r="A782" s="304" t="str">
        <f t="shared" ref="A782:A845" si="13">IF(COUNTA(B782:L782)&gt;0,ROW()-ROW($A$13),"")</f>
        <v/>
      </c>
      <c r="B782" s="431"/>
      <c r="C782" s="432"/>
      <c r="D782" s="432"/>
      <c r="E782" s="432"/>
      <c r="F782" s="432"/>
      <c r="G782" s="433"/>
      <c r="H782" s="434"/>
      <c r="I782" s="434"/>
      <c r="J782" s="434"/>
      <c r="K782" s="434"/>
      <c r="L782" s="435"/>
      <c r="M782" s="256"/>
      <c r="N782" s="243"/>
    </row>
    <row r="783" spans="1:14" x14ac:dyDescent="0.25">
      <c r="A783" s="304" t="str">
        <f t="shared" si="13"/>
        <v/>
      </c>
      <c r="B783" s="431"/>
      <c r="C783" s="432"/>
      <c r="D783" s="432"/>
      <c r="E783" s="432"/>
      <c r="F783" s="432"/>
      <c r="G783" s="433"/>
      <c r="H783" s="434"/>
      <c r="I783" s="434"/>
      <c r="J783" s="434"/>
      <c r="K783" s="434"/>
      <c r="L783" s="435"/>
      <c r="M783" s="256"/>
      <c r="N783" s="243"/>
    </row>
    <row r="784" spans="1:14" x14ac:dyDescent="0.25">
      <c r="A784" s="304" t="str">
        <f t="shared" si="13"/>
        <v/>
      </c>
      <c r="B784" s="431"/>
      <c r="C784" s="432"/>
      <c r="D784" s="432"/>
      <c r="E784" s="432"/>
      <c r="F784" s="432"/>
      <c r="G784" s="433"/>
      <c r="H784" s="434"/>
      <c r="I784" s="434"/>
      <c r="J784" s="434"/>
      <c r="K784" s="434"/>
      <c r="L784" s="435"/>
      <c r="M784" s="256"/>
      <c r="N784" s="243"/>
    </row>
    <row r="785" spans="1:14" x14ac:dyDescent="0.25">
      <c r="A785" s="304" t="str">
        <f t="shared" si="13"/>
        <v/>
      </c>
      <c r="B785" s="431"/>
      <c r="C785" s="432"/>
      <c r="D785" s="432"/>
      <c r="E785" s="432"/>
      <c r="F785" s="432"/>
      <c r="G785" s="433"/>
      <c r="H785" s="434"/>
      <c r="I785" s="434"/>
      <c r="J785" s="434"/>
      <c r="K785" s="434"/>
      <c r="L785" s="435"/>
      <c r="M785" s="256"/>
      <c r="N785" s="243"/>
    </row>
    <row r="786" spans="1:14" x14ac:dyDescent="0.25">
      <c r="A786" s="304" t="str">
        <f t="shared" si="13"/>
        <v/>
      </c>
      <c r="B786" s="431"/>
      <c r="C786" s="432"/>
      <c r="D786" s="432"/>
      <c r="E786" s="432"/>
      <c r="F786" s="432"/>
      <c r="G786" s="433"/>
      <c r="H786" s="434"/>
      <c r="I786" s="434"/>
      <c r="J786" s="434"/>
      <c r="K786" s="434"/>
      <c r="L786" s="435"/>
      <c r="M786" s="256"/>
      <c r="N786" s="243"/>
    </row>
    <row r="787" spans="1:14" x14ac:dyDescent="0.25">
      <c r="A787" s="304" t="str">
        <f t="shared" si="13"/>
        <v/>
      </c>
      <c r="B787" s="431"/>
      <c r="C787" s="432"/>
      <c r="D787" s="432"/>
      <c r="E787" s="432"/>
      <c r="F787" s="432"/>
      <c r="G787" s="433"/>
      <c r="H787" s="434"/>
      <c r="I787" s="434"/>
      <c r="J787" s="434"/>
      <c r="K787" s="434"/>
      <c r="L787" s="435"/>
      <c r="M787" s="256"/>
      <c r="N787" s="243"/>
    </row>
    <row r="788" spans="1:14" x14ac:dyDescent="0.25">
      <c r="A788" s="304" t="str">
        <f t="shared" si="13"/>
        <v/>
      </c>
      <c r="B788" s="431"/>
      <c r="C788" s="432"/>
      <c r="D788" s="432"/>
      <c r="E788" s="432"/>
      <c r="F788" s="432"/>
      <c r="G788" s="433"/>
      <c r="H788" s="434"/>
      <c r="I788" s="434"/>
      <c r="J788" s="434"/>
      <c r="K788" s="434"/>
      <c r="L788" s="435"/>
      <c r="M788" s="256"/>
      <c r="N788" s="243"/>
    </row>
    <row r="789" spans="1:14" x14ac:dyDescent="0.25">
      <c r="A789" s="304" t="str">
        <f t="shared" si="13"/>
        <v/>
      </c>
      <c r="B789" s="431"/>
      <c r="C789" s="432"/>
      <c r="D789" s="432"/>
      <c r="E789" s="432"/>
      <c r="F789" s="432"/>
      <c r="G789" s="433"/>
      <c r="H789" s="434"/>
      <c r="I789" s="434"/>
      <c r="J789" s="434"/>
      <c r="K789" s="434"/>
      <c r="L789" s="435"/>
      <c r="M789" s="256"/>
      <c r="N789" s="243"/>
    </row>
    <row r="790" spans="1:14" x14ac:dyDescent="0.25">
      <c r="A790" s="304" t="str">
        <f t="shared" si="13"/>
        <v/>
      </c>
      <c r="B790" s="431"/>
      <c r="C790" s="432"/>
      <c r="D790" s="432"/>
      <c r="E790" s="432"/>
      <c r="F790" s="432"/>
      <c r="G790" s="433"/>
      <c r="H790" s="434"/>
      <c r="I790" s="434"/>
      <c r="J790" s="434"/>
      <c r="K790" s="434"/>
      <c r="L790" s="435"/>
      <c r="M790" s="256"/>
      <c r="N790" s="243"/>
    </row>
    <row r="791" spans="1:14" x14ac:dyDescent="0.25">
      <c r="A791" s="304" t="str">
        <f t="shared" si="13"/>
        <v/>
      </c>
      <c r="B791" s="431"/>
      <c r="C791" s="432"/>
      <c r="D791" s="432"/>
      <c r="E791" s="432"/>
      <c r="F791" s="432"/>
      <c r="G791" s="433"/>
      <c r="H791" s="434"/>
      <c r="I791" s="434"/>
      <c r="J791" s="434"/>
      <c r="K791" s="434"/>
      <c r="L791" s="435"/>
      <c r="M791" s="256"/>
      <c r="N791" s="243"/>
    </row>
    <row r="792" spans="1:14" x14ac:dyDescent="0.25">
      <c r="A792" s="304" t="str">
        <f t="shared" si="13"/>
        <v/>
      </c>
      <c r="B792" s="431"/>
      <c r="C792" s="432"/>
      <c r="D792" s="432"/>
      <c r="E792" s="432"/>
      <c r="F792" s="432"/>
      <c r="G792" s="433"/>
      <c r="H792" s="434"/>
      <c r="I792" s="434"/>
      <c r="J792" s="434"/>
      <c r="K792" s="434"/>
      <c r="L792" s="435"/>
      <c r="M792" s="256"/>
      <c r="N792" s="243"/>
    </row>
    <row r="793" spans="1:14" x14ac:dyDescent="0.25">
      <c r="A793" s="304" t="str">
        <f t="shared" si="13"/>
        <v/>
      </c>
      <c r="B793" s="431"/>
      <c r="C793" s="432"/>
      <c r="D793" s="432"/>
      <c r="E793" s="432"/>
      <c r="F793" s="432"/>
      <c r="G793" s="433"/>
      <c r="H793" s="434"/>
      <c r="I793" s="434"/>
      <c r="J793" s="434"/>
      <c r="K793" s="434"/>
      <c r="L793" s="435"/>
      <c r="M793" s="256"/>
      <c r="N793" s="243"/>
    </row>
    <row r="794" spans="1:14" x14ac:dyDescent="0.25">
      <c r="A794" s="304" t="str">
        <f t="shared" si="13"/>
        <v/>
      </c>
      <c r="B794" s="431"/>
      <c r="C794" s="432"/>
      <c r="D794" s="432"/>
      <c r="E794" s="432"/>
      <c r="F794" s="432"/>
      <c r="G794" s="433"/>
      <c r="H794" s="434"/>
      <c r="I794" s="434"/>
      <c r="J794" s="434"/>
      <c r="K794" s="434"/>
      <c r="L794" s="435"/>
      <c r="M794" s="256"/>
      <c r="N794" s="243"/>
    </row>
    <row r="795" spans="1:14" x14ac:dyDescent="0.25">
      <c r="A795" s="304" t="str">
        <f t="shared" si="13"/>
        <v/>
      </c>
      <c r="B795" s="431"/>
      <c r="C795" s="432"/>
      <c r="D795" s="432"/>
      <c r="E795" s="432"/>
      <c r="F795" s="432"/>
      <c r="G795" s="433"/>
      <c r="H795" s="434"/>
      <c r="I795" s="434"/>
      <c r="J795" s="434"/>
      <c r="K795" s="434"/>
      <c r="L795" s="435"/>
      <c r="M795" s="256"/>
      <c r="N795" s="243"/>
    </row>
    <row r="796" spans="1:14" x14ac:dyDescent="0.25">
      <c r="A796" s="304" t="str">
        <f t="shared" si="13"/>
        <v/>
      </c>
      <c r="B796" s="431"/>
      <c r="C796" s="432"/>
      <c r="D796" s="432"/>
      <c r="E796" s="432"/>
      <c r="F796" s="432"/>
      <c r="G796" s="433"/>
      <c r="H796" s="434"/>
      <c r="I796" s="434"/>
      <c r="J796" s="434"/>
      <c r="K796" s="434"/>
      <c r="L796" s="435"/>
      <c r="M796" s="256"/>
      <c r="N796" s="243"/>
    </row>
    <row r="797" spans="1:14" x14ac:dyDescent="0.25">
      <c r="A797" s="304" t="str">
        <f t="shared" si="13"/>
        <v/>
      </c>
      <c r="B797" s="431"/>
      <c r="C797" s="432"/>
      <c r="D797" s="432"/>
      <c r="E797" s="432"/>
      <c r="F797" s="432"/>
      <c r="G797" s="433"/>
      <c r="H797" s="434"/>
      <c r="I797" s="434"/>
      <c r="J797" s="434"/>
      <c r="K797" s="434"/>
      <c r="L797" s="435"/>
      <c r="M797" s="256"/>
      <c r="N797" s="243"/>
    </row>
    <row r="798" spans="1:14" x14ac:dyDescent="0.25">
      <c r="A798" s="304" t="str">
        <f t="shared" si="13"/>
        <v/>
      </c>
      <c r="B798" s="431"/>
      <c r="C798" s="432"/>
      <c r="D798" s="432"/>
      <c r="E798" s="432"/>
      <c r="F798" s="432"/>
      <c r="G798" s="433"/>
      <c r="H798" s="434"/>
      <c r="I798" s="434"/>
      <c r="J798" s="434"/>
      <c r="K798" s="434"/>
      <c r="L798" s="435"/>
      <c r="M798" s="256"/>
      <c r="N798" s="243"/>
    </row>
    <row r="799" spans="1:14" x14ac:dyDescent="0.25">
      <c r="A799" s="304" t="str">
        <f t="shared" si="13"/>
        <v/>
      </c>
      <c r="B799" s="431"/>
      <c r="C799" s="432"/>
      <c r="D799" s="432"/>
      <c r="E799" s="432"/>
      <c r="F799" s="432"/>
      <c r="G799" s="433"/>
      <c r="H799" s="434"/>
      <c r="I799" s="434"/>
      <c r="J799" s="434"/>
      <c r="K799" s="434"/>
      <c r="L799" s="435"/>
      <c r="M799" s="256"/>
      <c r="N799" s="243"/>
    </row>
    <row r="800" spans="1:14" x14ac:dyDescent="0.25">
      <c r="A800" s="304" t="str">
        <f t="shared" si="13"/>
        <v/>
      </c>
      <c r="B800" s="431"/>
      <c r="C800" s="432"/>
      <c r="D800" s="432"/>
      <c r="E800" s="432"/>
      <c r="F800" s="432"/>
      <c r="G800" s="433"/>
      <c r="H800" s="434"/>
      <c r="I800" s="434"/>
      <c r="J800" s="434"/>
      <c r="K800" s="434"/>
      <c r="L800" s="435"/>
      <c r="M800" s="256"/>
      <c r="N800" s="243"/>
    </row>
    <row r="801" spans="1:14" x14ac:dyDescent="0.25">
      <c r="A801" s="304" t="str">
        <f t="shared" si="13"/>
        <v/>
      </c>
      <c r="B801" s="431"/>
      <c r="C801" s="432"/>
      <c r="D801" s="432"/>
      <c r="E801" s="432"/>
      <c r="F801" s="432"/>
      <c r="G801" s="433"/>
      <c r="H801" s="434"/>
      <c r="I801" s="434"/>
      <c r="J801" s="434"/>
      <c r="K801" s="434"/>
      <c r="L801" s="435"/>
      <c r="M801" s="256"/>
      <c r="N801" s="243"/>
    </row>
    <row r="802" spans="1:14" x14ac:dyDescent="0.25">
      <c r="A802" s="304" t="str">
        <f t="shared" si="13"/>
        <v/>
      </c>
      <c r="B802" s="431"/>
      <c r="C802" s="432"/>
      <c r="D802" s="432"/>
      <c r="E802" s="432"/>
      <c r="F802" s="432"/>
      <c r="G802" s="433"/>
      <c r="H802" s="434"/>
      <c r="I802" s="434"/>
      <c r="J802" s="434"/>
      <c r="K802" s="434"/>
      <c r="L802" s="435"/>
      <c r="M802" s="256"/>
      <c r="N802" s="243"/>
    </row>
    <row r="803" spans="1:14" x14ac:dyDescent="0.25">
      <c r="A803" s="304" t="str">
        <f t="shared" si="13"/>
        <v/>
      </c>
      <c r="B803" s="431"/>
      <c r="C803" s="432"/>
      <c r="D803" s="432"/>
      <c r="E803" s="432"/>
      <c r="F803" s="432"/>
      <c r="G803" s="433"/>
      <c r="H803" s="434"/>
      <c r="I803" s="434"/>
      <c r="J803" s="434"/>
      <c r="K803" s="434"/>
      <c r="L803" s="435"/>
      <c r="M803" s="256"/>
      <c r="N803" s="243"/>
    </row>
    <row r="804" spans="1:14" x14ac:dyDescent="0.25">
      <c r="A804" s="304" t="str">
        <f t="shared" si="13"/>
        <v/>
      </c>
      <c r="B804" s="431"/>
      <c r="C804" s="432"/>
      <c r="D804" s="432"/>
      <c r="E804" s="432"/>
      <c r="F804" s="432"/>
      <c r="G804" s="433"/>
      <c r="H804" s="434"/>
      <c r="I804" s="434"/>
      <c r="J804" s="434"/>
      <c r="K804" s="434"/>
      <c r="L804" s="435"/>
      <c r="M804" s="256"/>
      <c r="N804" s="243"/>
    </row>
    <row r="805" spans="1:14" x14ac:dyDescent="0.25">
      <c r="A805" s="304" t="str">
        <f t="shared" si="13"/>
        <v/>
      </c>
      <c r="B805" s="431"/>
      <c r="C805" s="432"/>
      <c r="D805" s="432"/>
      <c r="E805" s="432"/>
      <c r="F805" s="432"/>
      <c r="G805" s="433"/>
      <c r="H805" s="434"/>
      <c r="I805" s="434"/>
      <c r="J805" s="434"/>
      <c r="K805" s="434"/>
      <c r="L805" s="435"/>
      <c r="M805" s="256"/>
      <c r="N805" s="243"/>
    </row>
    <row r="806" spans="1:14" x14ac:dyDescent="0.25">
      <c r="A806" s="304" t="str">
        <f t="shared" si="13"/>
        <v/>
      </c>
      <c r="B806" s="431"/>
      <c r="C806" s="432"/>
      <c r="D806" s="432"/>
      <c r="E806" s="432"/>
      <c r="F806" s="432"/>
      <c r="G806" s="433"/>
      <c r="H806" s="434"/>
      <c r="I806" s="434"/>
      <c r="J806" s="434"/>
      <c r="K806" s="434"/>
      <c r="L806" s="435"/>
      <c r="M806" s="256"/>
      <c r="N806" s="243"/>
    </row>
    <row r="807" spans="1:14" x14ac:dyDescent="0.25">
      <c r="A807" s="304" t="str">
        <f t="shared" si="13"/>
        <v/>
      </c>
      <c r="B807" s="431"/>
      <c r="C807" s="432"/>
      <c r="D807" s="432"/>
      <c r="E807" s="432"/>
      <c r="F807" s="432"/>
      <c r="G807" s="433"/>
      <c r="H807" s="434"/>
      <c r="I807" s="434"/>
      <c r="J807" s="434"/>
      <c r="K807" s="434"/>
      <c r="L807" s="435"/>
      <c r="M807" s="256"/>
      <c r="N807" s="243"/>
    </row>
    <row r="808" spans="1:14" x14ac:dyDescent="0.25">
      <c r="A808" s="304" t="str">
        <f t="shared" si="13"/>
        <v/>
      </c>
      <c r="B808" s="431"/>
      <c r="C808" s="432"/>
      <c r="D808" s="432"/>
      <c r="E808" s="432"/>
      <c r="F808" s="432"/>
      <c r="G808" s="433"/>
      <c r="H808" s="434"/>
      <c r="I808" s="434"/>
      <c r="J808" s="434"/>
      <c r="K808" s="434"/>
      <c r="L808" s="435"/>
      <c r="M808" s="256"/>
      <c r="N808" s="243"/>
    </row>
    <row r="809" spans="1:14" x14ac:dyDescent="0.25">
      <c r="A809" s="304" t="str">
        <f t="shared" si="13"/>
        <v/>
      </c>
      <c r="B809" s="431"/>
      <c r="C809" s="432"/>
      <c r="D809" s="432"/>
      <c r="E809" s="432"/>
      <c r="F809" s="432"/>
      <c r="G809" s="433"/>
      <c r="H809" s="434"/>
      <c r="I809" s="434"/>
      <c r="J809" s="434"/>
      <c r="K809" s="434"/>
      <c r="L809" s="435"/>
      <c r="M809" s="256"/>
      <c r="N809" s="243"/>
    </row>
    <row r="810" spans="1:14" x14ac:dyDescent="0.25">
      <c r="A810" s="304" t="str">
        <f t="shared" si="13"/>
        <v/>
      </c>
      <c r="B810" s="431"/>
      <c r="C810" s="432"/>
      <c r="D810" s="432"/>
      <c r="E810" s="432"/>
      <c r="F810" s="432"/>
      <c r="G810" s="433"/>
      <c r="H810" s="434"/>
      <c r="I810" s="434"/>
      <c r="J810" s="434"/>
      <c r="K810" s="434"/>
      <c r="L810" s="435"/>
      <c r="M810" s="256"/>
      <c r="N810" s="243"/>
    </row>
    <row r="811" spans="1:14" x14ac:dyDescent="0.25">
      <c r="A811" s="304" t="str">
        <f t="shared" si="13"/>
        <v/>
      </c>
      <c r="B811" s="431"/>
      <c r="C811" s="432"/>
      <c r="D811" s="432"/>
      <c r="E811" s="432"/>
      <c r="F811" s="432"/>
      <c r="G811" s="433"/>
      <c r="H811" s="434"/>
      <c r="I811" s="434"/>
      <c r="J811" s="434"/>
      <c r="K811" s="434"/>
      <c r="L811" s="435"/>
      <c r="M811" s="256"/>
      <c r="N811" s="243"/>
    </row>
    <row r="812" spans="1:14" x14ac:dyDescent="0.25">
      <c r="A812" s="304" t="str">
        <f t="shared" si="13"/>
        <v/>
      </c>
      <c r="B812" s="431"/>
      <c r="C812" s="432"/>
      <c r="D812" s="432"/>
      <c r="E812" s="432"/>
      <c r="F812" s="432"/>
      <c r="G812" s="433"/>
      <c r="H812" s="434"/>
      <c r="I812" s="434"/>
      <c r="J812" s="434"/>
      <c r="K812" s="434"/>
      <c r="L812" s="435"/>
      <c r="M812" s="256"/>
      <c r="N812" s="243"/>
    </row>
    <row r="813" spans="1:14" x14ac:dyDescent="0.25">
      <c r="A813" s="304" t="str">
        <f t="shared" si="13"/>
        <v/>
      </c>
      <c r="B813" s="431"/>
      <c r="C813" s="432"/>
      <c r="D813" s="432"/>
      <c r="E813" s="432"/>
      <c r="F813" s="432"/>
      <c r="G813" s="433"/>
      <c r="H813" s="434"/>
      <c r="I813" s="434"/>
      <c r="J813" s="434"/>
      <c r="K813" s="434"/>
      <c r="L813" s="435"/>
      <c r="M813" s="256"/>
      <c r="N813" s="243"/>
    </row>
    <row r="814" spans="1:14" x14ac:dyDescent="0.25">
      <c r="A814" s="304" t="str">
        <f t="shared" si="13"/>
        <v/>
      </c>
      <c r="B814" s="431"/>
      <c r="C814" s="432"/>
      <c r="D814" s="432"/>
      <c r="E814" s="432"/>
      <c r="F814" s="432"/>
      <c r="G814" s="433"/>
      <c r="H814" s="434"/>
      <c r="I814" s="434"/>
      <c r="J814" s="434"/>
      <c r="K814" s="434"/>
      <c r="L814" s="435"/>
      <c r="M814" s="256"/>
      <c r="N814" s="243"/>
    </row>
    <row r="815" spans="1:14" x14ac:dyDescent="0.25">
      <c r="A815" s="304" t="str">
        <f t="shared" si="13"/>
        <v/>
      </c>
      <c r="B815" s="431"/>
      <c r="C815" s="432"/>
      <c r="D815" s="432"/>
      <c r="E815" s="432"/>
      <c r="F815" s="432"/>
      <c r="G815" s="433"/>
      <c r="H815" s="434"/>
      <c r="I815" s="434"/>
      <c r="J815" s="434"/>
      <c r="K815" s="434"/>
      <c r="L815" s="435"/>
      <c r="M815" s="256"/>
      <c r="N815" s="243"/>
    </row>
    <row r="816" spans="1:14" x14ac:dyDescent="0.25">
      <c r="A816" s="304" t="str">
        <f t="shared" si="13"/>
        <v/>
      </c>
      <c r="B816" s="431"/>
      <c r="C816" s="432"/>
      <c r="D816" s="432"/>
      <c r="E816" s="432"/>
      <c r="F816" s="432"/>
      <c r="G816" s="433"/>
      <c r="H816" s="434"/>
      <c r="I816" s="434"/>
      <c r="J816" s="434"/>
      <c r="K816" s="434"/>
      <c r="L816" s="435"/>
      <c r="M816" s="256"/>
      <c r="N816" s="243"/>
    </row>
    <row r="817" spans="1:14" x14ac:dyDescent="0.25">
      <c r="A817" s="304" t="str">
        <f t="shared" si="13"/>
        <v/>
      </c>
      <c r="B817" s="431"/>
      <c r="C817" s="432"/>
      <c r="D817" s="432"/>
      <c r="E817" s="432"/>
      <c r="F817" s="432"/>
      <c r="G817" s="433"/>
      <c r="H817" s="434"/>
      <c r="I817" s="434"/>
      <c r="J817" s="434"/>
      <c r="K817" s="434"/>
      <c r="L817" s="435"/>
      <c r="M817" s="256"/>
      <c r="N817" s="243"/>
    </row>
    <row r="818" spans="1:14" x14ac:dyDescent="0.25">
      <c r="A818" s="304" t="str">
        <f t="shared" si="13"/>
        <v/>
      </c>
      <c r="B818" s="431"/>
      <c r="C818" s="432"/>
      <c r="D818" s="432"/>
      <c r="E818" s="432"/>
      <c r="F818" s="432"/>
      <c r="G818" s="433"/>
      <c r="H818" s="434"/>
      <c r="I818" s="434"/>
      <c r="J818" s="434"/>
      <c r="K818" s="434"/>
      <c r="L818" s="435"/>
      <c r="M818" s="256"/>
      <c r="N818" s="243"/>
    </row>
    <row r="819" spans="1:14" x14ac:dyDescent="0.25">
      <c r="A819" s="304" t="str">
        <f t="shared" si="13"/>
        <v/>
      </c>
      <c r="B819" s="431"/>
      <c r="C819" s="432"/>
      <c r="D819" s="432"/>
      <c r="E819" s="432"/>
      <c r="F819" s="432"/>
      <c r="G819" s="433"/>
      <c r="H819" s="434"/>
      <c r="I819" s="434"/>
      <c r="J819" s="434"/>
      <c r="K819" s="434"/>
      <c r="L819" s="435"/>
      <c r="M819" s="256"/>
      <c r="N819" s="243"/>
    </row>
    <row r="820" spans="1:14" x14ac:dyDescent="0.25">
      <c r="A820" s="304" t="str">
        <f t="shared" si="13"/>
        <v/>
      </c>
      <c r="B820" s="431"/>
      <c r="C820" s="432"/>
      <c r="D820" s="432"/>
      <c r="E820" s="432"/>
      <c r="F820" s="432"/>
      <c r="G820" s="433"/>
      <c r="H820" s="434"/>
      <c r="I820" s="434"/>
      <c r="J820" s="434"/>
      <c r="K820" s="434"/>
      <c r="L820" s="435"/>
      <c r="M820" s="256"/>
      <c r="N820" s="243"/>
    </row>
    <row r="821" spans="1:14" x14ac:dyDescent="0.25">
      <c r="A821" s="304" t="str">
        <f t="shared" si="13"/>
        <v/>
      </c>
      <c r="B821" s="431"/>
      <c r="C821" s="432"/>
      <c r="D821" s="432"/>
      <c r="E821" s="432"/>
      <c r="F821" s="432"/>
      <c r="G821" s="433"/>
      <c r="H821" s="434"/>
      <c r="I821" s="434"/>
      <c r="J821" s="434"/>
      <c r="K821" s="434"/>
      <c r="L821" s="435"/>
      <c r="M821" s="256"/>
      <c r="N821" s="243"/>
    </row>
    <row r="822" spans="1:14" x14ac:dyDescent="0.25">
      <c r="A822" s="304" t="str">
        <f t="shared" si="13"/>
        <v/>
      </c>
      <c r="B822" s="431"/>
      <c r="C822" s="432"/>
      <c r="D822" s="432"/>
      <c r="E822" s="432"/>
      <c r="F822" s="432"/>
      <c r="G822" s="433"/>
      <c r="H822" s="434"/>
      <c r="I822" s="434"/>
      <c r="J822" s="434"/>
      <c r="K822" s="434"/>
      <c r="L822" s="435"/>
      <c r="M822" s="256"/>
      <c r="N822" s="243"/>
    </row>
    <row r="823" spans="1:14" x14ac:dyDescent="0.25">
      <c r="A823" s="304" t="str">
        <f t="shared" si="13"/>
        <v/>
      </c>
      <c r="B823" s="431"/>
      <c r="C823" s="432"/>
      <c r="D823" s="432"/>
      <c r="E823" s="432"/>
      <c r="F823" s="432"/>
      <c r="G823" s="433"/>
      <c r="H823" s="434"/>
      <c r="I823" s="434"/>
      <c r="J823" s="434"/>
      <c r="K823" s="434"/>
      <c r="L823" s="435"/>
      <c r="M823" s="256"/>
      <c r="N823" s="243"/>
    </row>
    <row r="824" spans="1:14" x14ac:dyDescent="0.25">
      <c r="A824" s="304" t="str">
        <f t="shared" si="13"/>
        <v/>
      </c>
      <c r="B824" s="431"/>
      <c r="C824" s="432"/>
      <c r="D824" s="432"/>
      <c r="E824" s="432"/>
      <c r="F824" s="432"/>
      <c r="G824" s="433"/>
      <c r="H824" s="434"/>
      <c r="I824" s="434"/>
      <c r="J824" s="434"/>
      <c r="K824" s="434"/>
      <c r="L824" s="435"/>
      <c r="M824" s="256"/>
      <c r="N824" s="243"/>
    </row>
    <row r="825" spans="1:14" x14ac:dyDescent="0.25">
      <c r="A825" s="304" t="str">
        <f t="shared" si="13"/>
        <v/>
      </c>
      <c r="B825" s="431"/>
      <c r="C825" s="432"/>
      <c r="D825" s="432"/>
      <c r="E825" s="432"/>
      <c r="F825" s="432"/>
      <c r="G825" s="433"/>
      <c r="H825" s="434"/>
      <c r="I825" s="434"/>
      <c r="J825" s="434"/>
      <c r="K825" s="434"/>
      <c r="L825" s="435"/>
      <c r="M825" s="256"/>
      <c r="N825" s="243"/>
    </row>
    <row r="826" spans="1:14" x14ac:dyDescent="0.25">
      <c r="A826" s="304" t="str">
        <f t="shared" si="13"/>
        <v/>
      </c>
      <c r="B826" s="431"/>
      <c r="C826" s="432"/>
      <c r="D826" s="432"/>
      <c r="E826" s="432"/>
      <c r="F826" s="432"/>
      <c r="G826" s="433"/>
      <c r="H826" s="434"/>
      <c r="I826" s="434"/>
      <c r="J826" s="434"/>
      <c r="K826" s="434"/>
      <c r="L826" s="435"/>
      <c r="M826" s="256"/>
      <c r="N826" s="243"/>
    </row>
    <row r="827" spans="1:14" x14ac:dyDescent="0.25">
      <c r="A827" s="304" t="str">
        <f t="shared" si="13"/>
        <v/>
      </c>
      <c r="B827" s="431"/>
      <c r="C827" s="432"/>
      <c r="D827" s="432"/>
      <c r="E827" s="432"/>
      <c r="F827" s="432"/>
      <c r="G827" s="433"/>
      <c r="H827" s="434"/>
      <c r="I827" s="434"/>
      <c r="J827" s="434"/>
      <c r="K827" s="434"/>
      <c r="L827" s="435"/>
      <c r="M827" s="256"/>
      <c r="N827" s="243"/>
    </row>
    <row r="828" spans="1:14" x14ac:dyDescent="0.25">
      <c r="A828" s="304" t="str">
        <f t="shared" si="13"/>
        <v/>
      </c>
      <c r="B828" s="431"/>
      <c r="C828" s="432"/>
      <c r="D828" s="432"/>
      <c r="E828" s="432"/>
      <c r="F828" s="432"/>
      <c r="G828" s="433"/>
      <c r="H828" s="434"/>
      <c r="I828" s="434"/>
      <c r="J828" s="434"/>
      <c r="K828" s="434"/>
      <c r="L828" s="435"/>
      <c r="M828" s="256"/>
      <c r="N828" s="243"/>
    </row>
    <row r="829" spans="1:14" x14ac:dyDescent="0.25">
      <c r="A829" s="304" t="str">
        <f t="shared" si="13"/>
        <v/>
      </c>
      <c r="B829" s="431"/>
      <c r="C829" s="432"/>
      <c r="D829" s="432"/>
      <c r="E829" s="432"/>
      <c r="F829" s="432"/>
      <c r="G829" s="433"/>
      <c r="H829" s="434"/>
      <c r="I829" s="434"/>
      <c r="J829" s="434"/>
      <c r="K829" s="434"/>
      <c r="L829" s="435"/>
      <c r="M829" s="256"/>
      <c r="N829" s="243"/>
    </row>
    <row r="830" spans="1:14" x14ac:dyDescent="0.25">
      <c r="A830" s="304" t="str">
        <f t="shared" si="13"/>
        <v/>
      </c>
      <c r="B830" s="431"/>
      <c r="C830" s="432"/>
      <c r="D830" s="432"/>
      <c r="E830" s="432"/>
      <c r="F830" s="432"/>
      <c r="G830" s="433"/>
      <c r="H830" s="434"/>
      <c r="I830" s="434"/>
      <c r="J830" s="434"/>
      <c r="K830" s="434"/>
      <c r="L830" s="435"/>
      <c r="M830" s="256"/>
      <c r="N830" s="243"/>
    </row>
    <row r="831" spans="1:14" x14ac:dyDescent="0.25">
      <c r="A831" s="304" t="str">
        <f t="shared" si="13"/>
        <v/>
      </c>
      <c r="B831" s="431"/>
      <c r="C831" s="432"/>
      <c r="D831" s="432"/>
      <c r="E831" s="432"/>
      <c r="F831" s="432"/>
      <c r="G831" s="433"/>
      <c r="H831" s="434"/>
      <c r="I831" s="434"/>
      <c r="J831" s="434"/>
      <c r="K831" s="434"/>
      <c r="L831" s="435"/>
      <c r="M831" s="256"/>
      <c r="N831" s="243"/>
    </row>
    <row r="832" spans="1:14" x14ac:dyDescent="0.25">
      <c r="A832" s="304" t="str">
        <f t="shared" si="13"/>
        <v/>
      </c>
      <c r="B832" s="431"/>
      <c r="C832" s="432"/>
      <c r="D832" s="432"/>
      <c r="E832" s="432"/>
      <c r="F832" s="432"/>
      <c r="G832" s="433"/>
      <c r="H832" s="434"/>
      <c r="I832" s="434"/>
      <c r="J832" s="434"/>
      <c r="K832" s="434"/>
      <c r="L832" s="435"/>
      <c r="M832" s="256"/>
      <c r="N832" s="243"/>
    </row>
    <row r="833" spans="1:14" x14ac:dyDescent="0.25">
      <c r="A833" s="304" t="str">
        <f t="shared" si="13"/>
        <v/>
      </c>
      <c r="B833" s="431"/>
      <c r="C833" s="432"/>
      <c r="D833" s="432"/>
      <c r="E833" s="432"/>
      <c r="F833" s="432"/>
      <c r="G833" s="433"/>
      <c r="H833" s="434"/>
      <c r="I833" s="434"/>
      <c r="J833" s="434"/>
      <c r="K833" s="434"/>
      <c r="L833" s="435"/>
      <c r="M833" s="256"/>
      <c r="N833" s="243"/>
    </row>
    <row r="834" spans="1:14" x14ac:dyDescent="0.25">
      <c r="A834" s="304" t="str">
        <f t="shared" si="13"/>
        <v/>
      </c>
      <c r="B834" s="431"/>
      <c r="C834" s="432"/>
      <c r="D834" s="432"/>
      <c r="E834" s="432"/>
      <c r="F834" s="432"/>
      <c r="G834" s="433"/>
      <c r="H834" s="434"/>
      <c r="I834" s="434"/>
      <c r="J834" s="434"/>
      <c r="K834" s="434"/>
      <c r="L834" s="435"/>
      <c r="M834" s="256"/>
      <c r="N834" s="243"/>
    </row>
    <row r="835" spans="1:14" x14ac:dyDescent="0.25">
      <c r="A835" s="304" t="str">
        <f t="shared" si="13"/>
        <v/>
      </c>
      <c r="B835" s="431"/>
      <c r="C835" s="432"/>
      <c r="D835" s="432"/>
      <c r="E835" s="432"/>
      <c r="F835" s="432"/>
      <c r="G835" s="433"/>
      <c r="H835" s="434"/>
      <c r="I835" s="434"/>
      <c r="J835" s="434"/>
      <c r="K835" s="434"/>
      <c r="L835" s="435"/>
      <c r="M835" s="256"/>
      <c r="N835" s="243"/>
    </row>
    <row r="836" spans="1:14" x14ac:dyDescent="0.25">
      <c r="A836" s="304" t="str">
        <f t="shared" si="13"/>
        <v/>
      </c>
      <c r="B836" s="431"/>
      <c r="C836" s="432"/>
      <c r="D836" s="432"/>
      <c r="E836" s="432"/>
      <c r="F836" s="432"/>
      <c r="G836" s="433"/>
      <c r="H836" s="434"/>
      <c r="I836" s="434"/>
      <c r="J836" s="434"/>
      <c r="K836" s="434"/>
      <c r="L836" s="435"/>
      <c r="M836" s="256"/>
      <c r="N836" s="243"/>
    </row>
    <row r="837" spans="1:14" x14ac:dyDescent="0.25">
      <c r="A837" s="304" t="str">
        <f t="shared" si="13"/>
        <v/>
      </c>
      <c r="B837" s="431"/>
      <c r="C837" s="432"/>
      <c r="D837" s="432"/>
      <c r="E837" s="432"/>
      <c r="F837" s="432"/>
      <c r="G837" s="433"/>
      <c r="H837" s="434"/>
      <c r="I837" s="434"/>
      <c r="J837" s="434"/>
      <c r="K837" s="434"/>
      <c r="L837" s="435"/>
      <c r="M837" s="256"/>
      <c r="N837" s="243"/>
    </row>
    <row r="838" spans="1:14" x14ac:dyDescent="0.25">
      <c r="A838" s="304" t="str">
        <f t="shared" si="13"/>
        <v/>
      </c>
      <c r="B838" s="431"/>
      <c r="C838" s="432"/>
      <c r="D838" s="432"/>
      <c r="E838" s="432"/>
      <c r="F838" s="432"/>
      <c r="G838" s="433"/>
      <c r="H838" s="434"/>
      <c r="I838" s="434"/>
      <c r="J838" s="434"/>
      <c r="K838" s="434"/>
      <c r="L838" s="435"/>
      <c r="M838" s="256"/>
      <c r="N838" s="243"/>
    </row>
    <row r="839" spans="1:14" x14ac:dyDescent="0.25">
      <c r="A839" s="304" t="str">
        <f t="shared" si="13"/>
        <v/>
      </c>
      <c r="B839" s="431"/>
      <c r="C839" s="432"/>
      <c r="D839" s="432"/>
      <c r="E839" s="432"/>
      <c r="F839" s="432"/>
      <c r="G839" s="433"/>
      <c r="H839" s="434"/>
      <c r="I839" s="434"/>
      <c r="J839" s="434"/>
      <c r="K839" s="434"/>
      <c r="L839" s="435"/>
      <c r="M839" s="256"/>
      <c r="N839" s="243"/>
    </row>
    <row r="840" spans="1:14" x14ac:dyDescent="0.25">
      <c r="A840" s="304" t="str">
        <f t="shared" si="13"/>
        <v/>
      </c>
      <c r="B840" s="431"/>
      <c r="C840" s="432"/>
      <c r="D840" s="432"/>
      <c r="E840" s="432"/>
      <c r="F840" s="432"/>
      <c r="G840" s="433"/>
      <c r="H840" s="434"/>
      <c r="I840" s="434"/>
      <c r="J840" s="434"/>
      <c r="K840" s="434"/>
      <c r="L840" s="435"/>
      <c r="M840" s="256"/>
      <c r="N840" s="243"/>
    </row>
    <row r="841" spans="1:14" x14ac:dyDescent="0.25">
      <c r="A841" s="304" t="str">
        <f t="shared" si="13"/>
        <v/>
      </c>
      <c r="B841" s="431"/>
      <c r="C841" s="432"/>
      <c r="D841" s="432"/>
      <c r="E841" s="432"/>
      <c r="F841" s="432"/>
      <c r="G841" s="433"/>
      <c r="H841" s="434"/>
      <c r="I841" s="434"/>
      <c r="J841" s="434"/>
      <c r="K841" s="434"/>
      <c r="L841" s="435"/>
      <c r="M841" s="256"/>
      <c r="N841" s="243"/>
    </row>
    <row r="842" spans="1:14" x14ac:dyDescent="0.25">
      <c r="A842" s="304" t="str">
        <f t="shared" si="13"/>
        <v/>
      </c>
      <c r="B842" s="431"/>
      <c r="C842" s="432"/>
      <c r="D842" s="432"/>
      <c r="E842" s="432"/>
      <c r="F842" s="432"/>
      <c r="G842" s="433"/>
      <c r="H842" s="434"/>
      <c r="I842" s="434"/>
      <c r="J842" s="434"/>
      <c r="K842" s="434"/>
      <c r="L842" s="435"/>
      <c r="M842" s="256"/>
      <c r="N842" s="243"/>
    </row>
    <row r="843" spans="1:14" x14ac:dyDescent="0.25">
      <c r="A843" s="304" t="str">
        <f t="shared" si="13"/>
        <v/>
      </c>
      <c r="B843" s="431"/>
      <c r="C843" s="432"/>
      <c r="D843" s="432"/>
      <c r="E843" s="432"/>
      <c r="F843" s="432"/>
      <c r="G843" s="433"/>
      <c r="H843" s="434"/>
      <c r="I843" s="434"/>
      <c r="J843" s="434"/>
      <c r="K843" s="434"/>
      <c r="L843" s="435"/>
      <c r="M843" s="256"/>
      <c r="N843" s="243"/>
    </row>
    <row r="844" spans="1:14" x14ac:dyDescent="0.25">
      <c r="A844" s="304" t="str">
        <f t="shared" si="13"/>
        <v/>
      </c>
      <c r="B844" s="431"/>
      <c r="C844" s="432"/>
      <c r="D844" s="432"/>
      <c r="E844" s="432"/>
      <c r="F844" s="432"/>
      <c r="G844" s="433"/>
      <c r="H844" s="434"/>
      <c r="I844" s="434"/>
      <c r="J844" s="434"/>
      <c r="K844" s="434"/>
      <c r="L844" s="435"/>
      <c r="M844" s="256"/>
      <c r="N844" s="243"/>
    </row>
    <row r="845" spans="1:14" x14ac:dyDescent="0.25">
      <c r="A845" s="304" t="str">
        <f t="shared" si="13"/>
        <v/>
      </c>
      <c r="B845" s="431"/>
      <c r="C845" s="432"/>
      <c r="D845" s="432"/>
      <c r="E845" s="432"/>
      <c r="F845" s="432"/>
      <c r="G845" s="433"/>
      <c r="H845" s="434"/>
      <c r="I845" s="434"/>
      <c r="J845" s="434"/>
      <c r="K845" s="434"/>
      <c r="L845" s="435"/>
      <c r="M845" s="256"/>
      <c r="N845" s="243"/>
    </row>
    <row r="846" spans="1:14" x14ac:dyDescent="0.25">
      <c r="A846" s="304" t="str">
        <f t="shared" ref="A846:A909" si="14">IF(COUNTA(B846:L846)&gt;0,ROW()-ROW($A$13),"")</f>
        <v/>
      </c>
      <c r="B846" s="431"/>
      <c r="C846" s="432"/>
      <c r="D846" s="432"/>
      <c r="E846" s="432"/>
      <c r="F846" s="432"/>
      <c r="G846" s="433"/>
      <c r="H846" s="434"/>
      <c r="I846" s="434"/>
      <c r="J846" s="434"/>
      <c r="K846" s="434"/>
      <c r="L846" s="435"/>
      <c r="M846" s="256"/>
      <c r="N846" s="243"/>
    </row>
    <row r="847" spans="1:14" x14ac:dyDescent="0.25">
      <c r="A847" s="304" t="str">
        <f t="shared" si="14"/>
        <v/>
      </c>
      <c r="B847" s="431"/>
      <c r="C847" s="432"/>
      <c r="D847" s="432"/>
      <c r="E847" s="432"/>
      <c r="F847" s="432"/>
      <c r="G847" s="433"/>
      <c r="H847" s="434"/>
      <c r="I847" s="434"/>
      <c r="J847" s="434"/>
      <c r="K847" s="434"/>
      <c r="L847" s="435"/>
      <c r="M847" s="256"/>
      <c r="N847" s="243"/>
    </row>
    <row r="848" spans="1:14" x14ac:dyDescent="0.25">
      <c r="A848" s="304" t="str">
        <f t="shared" si="14"/>
        <v/>
      </c>
      <c r="B848" s="431"/>
      <c r="C848" s="432"/>
      <c r="D848" s="432"/>
      <c r="E848" s="432"/>
      <c r="F848" s="432"/>
      <c r="G848" s="433"/>
      <c r="H848" s="434"/>
      <c r="I848" s="434"/>
      <c r="J848" s="434"/>
      <c r="K848" s="434"/>
      <c r="L848" s="435"/>
      <c r="M848" s="256"/>
      <c r="N848" s="243"/>
    </row>
    <row r="849" spans="1:14" x14ac:dyDescent="0.25">
      <c r="A849" s="304" t="str">
        <f t="shared" si="14"/>
        <v/>
      </c>
      <c r="B849" s="431"/>
      <c r="C849" s="432"/>
      <c r="D849" s="432"/>
      <c r="E849" s="432"/>
      <c r="F849" s="432"/>
      <c r="G849" s="433"/>
      <c r="H849" s="434"/>
      <c r="I849" s="434"/>
      <c r="J849" s="434"/>
      <c r="K849" s="434"/>
      <c r="L849" s="435"/>
      <c r="M849" s="256"/>
      <c r="N849" s="243"/>
    </row>
    <row r="850" spans="1:14" x14ac:dyDescent="0.25">
      <c r="A850" s="304" t="str">
        <f t="shared" si="14"/>
        <v/>
      </c>
      <c r="B850" s="431"/>
      <c r="C850" s="432"/>
      <c r="D850" s="432"/>
      <c r="E850" s="432"/>
      <c r="F850" s="432"/>
      <c r="G850" s="433"/>
      <c r="H850" s="434"/>
      <c r="I850" s="434"/>
      <c r="J850" s="434"/>
      <c r="K850" s="434"/>
      <c r="L850" s="435"/>
      <c r="M850" s="256"/>
      <c r="N850" s="243"/>
    </row>
    <row r="851" spans="1:14" x14ac:dyDescent="0.25">
      <c r="A851" s="304" t="str">
        <f t="shared" si="14"/>
        <v/>
      </c>
      <c r="B851" s="431"/>
      <c r="C851" s="432"/>
      <c r="D851" s="432"/>
      <c r="E851" s="432"/>
      <c r="F851" s="432"/>
      <c r="G851" s="433"/>
      <c r="H851" s="434"/>
      <c r="I851" s="434"/>
      <c r="J851" s="434"/>
      <c r="K851" s="434"/>
      <c r="L851" s="435"/>
      <c r="M851" s="256"/>
      <c r="N851" s="243"/>
    </row>
    <row r="852" spans="1:14" x14ac:dyDescent="0.25">
      <c r="A852" s="304" t="str">
        <f t="shared" si="14"/>
        <v/>
      </c>
      <c r="B852" s="431"/>
      <c r="C852" s="432"/>
      <c r="D852" s="432"/>
      <c r="E852" s="432"/>
      <c r="F852" s="432"/>
      <c r="G852" s="433"/>
      <c r="H852" s="434"/>
      <c r="I852" s="434"/>
      <c r="J852" s="434"/>
      <c r="K852" s="434"/>
      <c r="L852" s="435"/>
      <c r="M852" s="256"/>
      <c r="N852" s="243"/>
    </row>
    <row r="853" spans="1:14" x14ac:dyDescent="0.25">
      <c r="A853" s="304" t="str">
        <f t="shared" si="14"/>
        <v/>
      </c>
      <c r="B853" s="431"/>
      <c r="C853" s="432"/>
      <c r="D853" s="432"/>
      <c r="E853" s="432"/>
      <c r="F853" s="432"/>
      <c r="G853" s="433"/>
      <c r="H853" s="434"/>
      <c r="I853" s="434"/>
      <c r="J853" s="434"/>
      <c r="K853" s="434"/>
      <c r="L853" s="435"/>
      <c r="M853" s="256"/>
      <c r="N853" s="243"/>
    </row>
    <row r="854" spans="1:14" x14ac:dyDescent="0.25">
      <c r="A854" s="304" t="str">
        <f t="shared" si="14"/>
        <v/>
      </c>
      <c r="B854" s="431"/>
      <c r="C854" s="432"/>
      <c r="D854" s="432"/>
      <c r="E854" s="432"/>
      <c r="F854" s="432"/>
      <c r="G854" s="433"/>
      <c r="H854" s="434"/>
      <c r="I854" s="434"/>
      <c r="J854" s="434"/>
      <c r="K854" s="434"/>
      <c r="L854" s="435"/>
      <c r="M854" s="256"/>
      <c r="N854" s="243"/>
    </row>
    <row r="855" spans="1:14" x14ac:dyDescent="0.25">
      <c r="A855" s="304" t="str">
        <f t="shared" si="14"/>
        <v/>
      </c>
      <c r="B855" s="431"/>
      <c r="C855" s="432"/>
      <c r="D855" s="432"/>
      <c r="E855" s="432"/>
      <c r="F855" s="432"/>
      <c r="G855" s="433"/>
      <c r="H855" s="434"/>
      <c r="I855" s="434"/>
      <c r="J855" s="434"/>
      <c r="K855" s="434"/>
      <c r="L855" s="435"/>
      <c r="M855" s="256"/>
      <c r="N855" s="243"/>
    </row>
    <row r="856" spans="1:14" x14ac:dyDescent="0.25">
      <c r="A856" s="304" t="str">
        <f t="shared" si="14"/>
        <v/>
      </c>
      <c r="B856" s="431"/>
      <c r="C856" s="432"/>
      <c r="D856" s="432"/>
      <c r="E856" s="432"/>
      <c r="F856" s="432"/>
      <c r="G856" s="433"/>
      <c r="H856" s="434"/>
      <c r="I856" s="434"/>
      <c r="J856" s="434"/>
      <c r="K856" s="434"/>
      <c r="L856" s="435"/>
      <c r="M856" s="256"/>
      <c r="N856" s="243"/>
    </row>
    <row r="857" spans="1:14" x14ac:dyDescent="0.25">
      <c r="A857" s="304" t="str">
        <f t="shared" si="14"/>
        <v/>
      </c>
      <c r="B857" s="431"/>
      <c r="C857" s="432"/>
      <c r="D857" s="432"/>
      <c r="E857" s="432"/>
      <c r="F857" s="432"/>
      <c r="G857" s="433"/>
      <c r="H857" s="434"/>
      <c r="I857" s="434"/>
      <c r="J857" s="434"/>
      <c r="K857" s="434"/>
      <c r="L857" s="435"/>
      <c r="M857" s="256"/>
      <c r="N857" s="243"/>
    </row>
    <row r="858" spans="1:14" x14ac:dyDescent="0.25">
      <c r="A858" s="304" t="str">
        <f t="shared" si="14"/>
        <v/>
      </c>
      <c r="B858" s="431"/>
      <c r="C858" s="432"/>
      <c r="D858" s="432"/>
      <c r="E858" s="432"/>
      <c r="F858" s="432"/>
      <c r="G858" s="433"/>
      <c r="H858" s="434"/>
      <c r="I858" s="434"/>
      <c r="J858" s="434"/>
      <c r="K858" s="434"/>
      <c r="L858" s="435"/>
      <c r="M858" s="256"/>
      <c r="N858" s="243"/>
    </row>
    <row r="859" spans="1:14" x14ac:dyDescent="0.25">
      <c r="A859" s="304" t="str">
        <f t="shared" si="14"/>
        <v/>
      </c>
      <c r="B859" s="431"/>
      <c r="C859" s="432"/>
      <c r="D859" s="432"/>
      <c r="E859" s="432"/>
      <c r="F859" s="432"/>
      <c r="G859" s="433"/>
      <c r="H859" s="434"/>
      <c r="I859" s="434"/>
      <c r="J859" s="434"/>
      <c r="K859" s="434"/>
      <c r="L859" s="435"/>
      <c r="M859" s="256"/>
      <c r="N859" s="243"/>
    </row>
    <row r="860" spans="1:14" x14ac:dyDescent="0.25">
      <c r="A860" s="304" t="str">
        <f t="shared" si="14"/>
        <v/>
      </c>
      <c r="B860" s="431"/>
      <c r="C860" s="432"/>
      <c r="D860" s="432"/>
      <c r="E860" s="432"/>
      <c r="F860" s="432"/>
      <c r="G860" s="433"/>
      <c r="H860" s="434"/>
      <c r="I860" s="434"/>
      <c r="J860" s="434"/>
      <c r="K860" s="434"/>
      <c r="L860" s="435"/>
      <c r="M860" s="256"/>
      <c r="N860" s="243"/>
    </row>
    <row r="861" spans="1:14" x14ac:dyDescent="0.25">
      <c r="A861" s="304" t="str">
        <f t="shared" si="14"/>
        <v/>
      </c>
      <c r="B861" s="431"/>
      <c r="C861" s="432"/>
      <c r="D861" s="432"/>
      <c r="E861" s="432"/>
      <c r="F861" s="432"/>
      <c r="G861" s="433"/>
      <c r="H861" s="434"/>
      <c r="I861" s="434"/>
      <c r="J861" s="434"/>
      <c r="K861" s="434"/>
      <c r="L861" s="435"/>
      <c r="M861" s="256"/>
      <c r="N861" s="243"/>
    </row>
    <row r="862" spans="1:14" x14ac:dyDescent="0.25">
      <c r="A862" s="304" t="str">
        <f t="shared" si="14"/>
        <v/>
      </c>
      <c r="B862" s="431"/>
      <c r="C862" s="432"/>
      <c r="D862" s="432"/>
      <c r="E862" s="432"/>
      <c r="F862" s="432"/>
      <c r="G862" s="433"/>
      <c r="H862" s="434"/>
      <c r="I862" s="434"/>
      <c r="J862" s="434"/>
      <c r="K862" s="434"/>
      <c r="L862" s="435"/>
      <c r="M862" s="256"/>
      <c r="N862" s="243"/>
    </row>
    <row r="863" spans="1:14" x14ac:dyDescent="0.25">
      <c r="A863" s="304" t="str">
        <f t="shared" si="14"/>
        <v/>
      </c>
      <c r="B863" s="431"/>
      <c r="C863" s="432"/>
      <c r="D863" s="432"/>
      <c r="E863" s="432"/>
      <c r="F863" s="432"/>
      <c r="G863" s="433"/>
      <c r="H863" s="434"/>
      <c r="I863" s="434"/>
      <c r="J863" s="434"/>
      <c r="K863" s="434"/>
      <c r="L863" s="435"/>
      <c r="M863" s="256"/>
      <c r="N863" s="243"/>
    </row>
    <row r="864" spans="1:14" x14ac:dyDescent="0.25">
      <c r="A864" s="304" t="str">
        <f t="shared" si="14"/>
        <v/>
      </c>
      <c r="B864" s="431"/>
      <c r="C864" s="432"/>
      <c r="D864" s="432"/>
      <c r="E864" s="432"/>
      <c r="F864" s="432"/>
      <c r="G864" s="433"/>
      <c r="H864" s="434"/>
      <c r="I864" s="434"/>
      <c r="J864" s="434"/>
      <c r="K864" s="434"/>
      <c r="L864" s="435"/>
      <c r="M864" s="256"/>
      <c r="N864" s="243"/>
    </row>
    <row r="865" spans="1:14" x14ac:dyDescent="0.25">
      <c r="A865" s="304" t="str">
        <f t="shared" si="14"/>
        <v/>
      </c>
      <c r="B865" s="431"/>
      <c r="C865" s="432"/>
      <c r="D865" s="432"/>
      <c r="E865" s="432"/>
      <c r="F865" s="432"/>
      <c r="G865" s="433"/>
      <c r="H865" s="434"/>
      <c r="I865" s="434"/>
      <c r="J865" s="434"/>
      <c r="K865" s="434"/>
      <c r="L865" s="435"/>
      <c r="M865" s="256"/>
      <c r="N865" s="243"/>
    </row>
    <row r="866" spans="1:14" x14ac:dyDescent="0.25">
      <c r="A866" s="304" t="str">
        <f t="shared" si="14"/>
        <v/>
      </c>
      <c r="B866" s="431"/>
      <c r="C866" s="432"/>
      <c r="D866" s="432"/>
      <c r="E866" s="432"/>
      <c r="F866" s="432"/>
      <c r="G866" s="433"/>
      <c r="H866" s="434"/>
      <c r="I866" s="434"/>
      <c r="J866" s="434"/>
      <c r="K866" s="434"/>
      <c r="L866" s="435"/>
      <c r="M866" s="256"/>
      <c r="N866" s="243"/>
    </row>
    <row r="867" spans="1:14" x14ac:dyDescent="0.25">
      <c r="A867" s="304" t="str">
        <f t="shared" si="14"/>
        <v/>
      </c>
      <c r="B867" s="431"/>
      <c r="C867" s="432"/>
      <c r="D867" s="432"/>
      <c r="E867" s="432"/>
      <c r="F867" s="432"/>
      <c r="G867" s="433"/>
      <c r="H867" s="434"/>
      <c r="I867" s="434"/>
      <c r="J867" s="434"/>
      <c r="K867" s="434"/>
      <c r="L867" s="435"/>
      <c r="M867" s="256"/>
      <c r="N867" s="243"/>
    </row>
    <row r="868" spans="1:14" x14ac:dyDescent="0.25">
      <c r="A868" s="304" t="str">
        <f t="shared" si="14"/>
        <v/>
      </c>
      <c r="B868" s="431"/>
      <c r="C868" s="432"/>
      <c r="D868" s="432"/>
      <c r="E868" s="432"/>
      <c r="F868" s="432"/>
      <c r="G868" s="433"/>
      <c r="H868" s="434"/>
      <c r="I868" s="434"/>
      <c r="J868" s="434"/>
      <c r="K868" s="434"/>
      <c r="L868" s="435"/>
      <c r="M868" s="256"/>
      <c r="N868" s="243"/>
    </row>
    <row r="869" spans="1:14" x14ac:dyDescent="0.25">
      <c r="A869" s="304" t="str">
        <f t="shared" si="14"/>
        <v/>
      </c>
      <c r="B869" s="431"/>
      <c r="C869" s="432"/>
      <c r="D869" s="432"/>
      <c r="E869" s="432"/>
      <c r="F869" s="432"/>
      <c r="G869" s="433"/>
      <c r="H869" s="434"/>
      <c r="I869" s="434"/>
      <c r="J869" s="434"/>
      <c r="K869" s="434"/>
      <c r="L869" s="435"/>
      <c r="M869" s="256"/>
      <c r="N869" s="243"/>
    </row>
    <row r="870" spans="1:14" x14ac:dyDescent="0.25">
      <c r="A870" s="304" t="str">
        <f t="shared" si="14"/>
        <v/>
      </c>
      <c r="B870" s="431"/>
      <c r="C870" s="432"/>
      <c r="D870" s="432"/>
      <c r="E870" s="432"/>
      <c r="F870" s="432"/>
      <c r="G870" s="433"/>
      <c r="H870" s="434"/>
      <c r="I870" s="434"/>
      <c r="J870" s="434"/>
      <c r="K870" s="434"/>
      <c r="L870" s="435"/>
      <c r="M870" s="256"/>
      <c r="N870" s="243"/>
    </row>
    <row r="871" spans="1:14" x14ac:dyDescent="0.25">
      <c r="A871" s="304" t="str">
        <f t="shared" si="14"/>
        <v/>
      </c>
      <c r="B871" s="431"/>
      <c r="C871" s="432"/>
      <c r="D871" s="432"/>
      <c r="E871" s="432"/>
      <c r="F871" s="432"/>
      <c r="G871" s="433"/>
      <c r="H871" s="434"/>
      <c r="I871" s="434"/>
      <c r="J871" s="434"/>
      <c r="K871" s="434"/>
      <c r="L871" s="435"/>
      <c r="M871" s="256"/>
      <c r="N871" s="243"/>
    </row>
    <row r="872" spans="1:14" x14ac:dyDescent="0.25">
      <c r="A872" s="304" t="str">
        <f t="shared" si="14"/>
        <v/>
      </c>
      <c r="B872" s="431"/>
      <c r="C872" s="432"/>
      <c r="D872" s="432"/>
      <c r="E872" s="432"/>
      <c r="F872" s="432"/>
      <c r="G872" s="433"/>
      <c r="H872" s="434"/>
      <c r="I872" s="434"/>
      <c r="J872" s="434"/>
      <c r="K872" s="434"/>
      <c r="L872" s="435"/>
      <c r="M872" s="256"/>
      <c r="N872" s="243"/>
    </row>
    <row r="873" spans="1:14" x14ac:dyDescent="0.25">
      <c r="A873" s="304" t="str">
        <f t="shared" si="14"/>
        <v/>
      </c>
      <c r="B873" s="431"/>
      <c r="C873" s="432"/>
      <c r="D873" s="432"/>
      <c r="E873" s="432"/>
      <c r="F873" s="432"/>
      <c r="G873" s="433"/>
      <c r="H873" s="434"/>
      <c r="I873" s="434"/>
      <c r="J873" s="434"/>
      <c r="K873" s="434"/>
      <c r="L873" s="435"/>
      <c r="M873" s="256"/>
      <c r="N873" s="243"/>
    </row>
    <row r="874" spans="1:14" x14ac:dyDescent="0.25">
      <c r="A874" s="304" t="str">
        <f t="shared" si="14"/>
        <v/>
      </c>
      <c r="B874" s="431"/>
      <c r="C874" s="432"/>
      <c r="D874" s="432"/>
      <c r="E874" s="432"/>
      <c r="F874" s="432"/>
      <c r="G874" s="433"/>
      <c r="H874" s="434"/>
      <c r="I874" s="434"/>
      <c r="J874" s="434"/>
      <c r="K874" s="434"/>
      <c r="L874" s="435"/>
      <c r="M874" s="256"/>
      <c r="N874" s="243"/>
    </row>
    <row r="875" spans="1:14" x14ac:dyDescent="0.25">
      <c r="A875" s="304" t="str">
        <f t="shared" si="14"/>
        <v/>
      </c>
      <c r="B875" s="431"/>
      <c r="C875" s="432"/>
      <c r="D875" s="432"/>
      <c r="E875" s="432"/>
      <c r="F875" s="432"/>
      <c r="G875" s="433"/>
      <c r="H875" s="434"/>
      <c r="I875" s="434"/>
      <c r="J875" s="434"/>
      <c r="K875" s="434"/>
      <c r="L875" s="435"/>
      <c r="M875" s="256"/>
      <c r="N875" s="243"/>
    </row>
    <row r="876" spans="1:14" x14ac:dyDescent="0.25">
      <c r="A876" s="304" t="str">
        <f t="shared" si="14"/>
        <v/>
      </c>
      <c r="B876" s="431"/>
      <c r="C876" s="432"/>
      <c r="D876" s="432"/>
      <c r="E876" s="432"/>
      <c r="F876" s="432"/>
      <c r="G876" s="433"/>
      <c r="H876" s="434"/>
      <c r="I876" s="434"/>
      <c r="J876" s="434"/>
      <c r="K876" s="434"/>
      <c r="L876" s="435"/>
      <c r="M876" s="256"/>
      <c r="N876" s="243"/>
    </row>
    <row r="877" spans="1:14" x14ac:dyDescent="0.25">
      <c r="A877" s="304" t="str">
        <f t="shared" si="14"/>
        <v/>
      </c>
      <c r="B877" s="431"/>
      <c r="C877" s="432"/>
      <c r="D877" s="432"/>
      <c r="E877" s="432"/>
      <c r="F877" s="432"/>
      <c r="G877" s="433"/>
      <c r="H877" s="434"/>
      <c r="I877" s="434"/>
      <c r="J877" s="434"/>
      <c r="K877" s="434"/>
      <c r="L877" s="435"/>
      <c r="M877" s="256"/>
      <c r="N877" s="243"/>
    </row>
    <row r="878" spans="1:14" x14ac:dyDescent="0.25">
      <c r="A878" s="304" t="str">
        <f t="shared" si="14"/>
        <v/>
      </c>
      <c r="B878" s="431"/>
      <c r="C878" s="432"/>
      <c r="D878" s="432"/>
      <c r="E878" s="432"/>
      <c r="F878" s="432"/>
      <c r="G878" s="433"/>
      <c r="H878" s="434"/>
      <c r="I878" s="434"/>
      <c r="J878" s="434"/>
      <c r="K878" s="434"/>
      <c r="L878" s="435"/>
      <c r="M878" s="256"/>
      <c r="N878" s="243"/>
    </row>
    <row r="879" spans="1:14" x14ac:dyDescent="0.25">
      <c r="A879" s="304" t="str">
        <f t="shared" si="14"/>
        <v/>
      </c>
      <c r="B879" s="431"/>
      <c r="C879" s="432"/>
      <c r="D879" s="432"/>
      <c r="E879" s="432"/>
      <c r="F879" s="432"/>
      <c r="G879" s="433"/>
      <c r="H879" s="434"/>
      <c r="I879" s="434"/>
      <c r="J879" s="434"/>
      <c r="K879" s="434"/>
      <c r="L879" s="435"/>
      <c r="M879" s="256"/>
      <c r="N879" s="243"/>
    </row>
    <row r="880" spans="1:14" x14ac:dyDescent="0.25">
      <c r="A880" s="304" t="str">
        <f t="shared" si="14"/>
        <v/>
      </c>
      <c r="B880" s="431"/>
      <c r="C880" s="432"/>
      <c r="D880" s="432"/>
      <c r="E880" s="432"/>
      <c r="F880" s="432"/>
      <c r="G880" s="433"/>
      <c r="H880" s="434"/>
      <c r="I880" s="434"/>
      <c r="J880" s="434"/>
      <c r="K880" s="434"/>
      <c r="L880" s="435"/>
      <c r="M880" s="256"/>
      <c r="N880" s="243"/>
    </row>
    <row r="881" spans="1:14" x14ac:dyDescent="0.25">
      <c r="A881" s="304" t="str">
        <f t="shared" si="14"/>
        <v/>
      </c>
      <c r="B881" s="431"/>
      <c r="C881" s="432"/>
      <c r="D881" s="432"/>
      <c r="E881" s="432"/>
      <c r="F881" s="432"/>
      <c r="G881" s="433"/>
      <c r="H881" s="434"/>
      <c r="I881" s="434"/>
      <c r="J881" s="434"/>
      <c r="K881" s="434"/>
      <c r="L881" s="435"/>
      <c r="M881" s="256"/>
      <c r="N881" s="243"/>
    </row>
    <row r="882" spans="1:14" x14ac:dyDescent="0.25">
      <c r="A882" s="304" t="str">
        <f t="shared" si="14"/>
        <v/>
      </c>
      <c r="B882" s="431"/>
      <c r="C882" s="432"/>
      <c r="D882" s="432"/>
      <c r="E882" s="432"/>
      <c r="F882" s="432"/>
      <c r="G882" s="433"/>
      <c r="H882" s="434"/>
      <c r="I882" s="434"/>
      <c r="J882" s="434"/>
      <c r="K882" s="434"/>
      <c r="L882" s="435"/>
      <c r="M882" s="256"/>
      <c r="N882" s="243"/>
    </row>
    <row r="883" spans="1:14" x14ac:dyDescent="0.25">
      <c r="A883" s="304" t="str">
        <f t="shared" si="14"/>
        <v/>
      </c>
      <c r="B883" s="431"/>
      <c r="C883" s="432"/>
      <c r="D883" s="432"/>
      <c r="E883" s="432"/>
      <c r="F883" s="432"/>
      <c r="G883" s="433"/>
      <c r="H883" s="434"/>
      <c r="I883" s="434"/>
      <c r="J883" s="434"/>
      <c r="K883" s="434"/>
      <c r="L883" s="435"/>
      <c r="M883" s="256"/>
      <c r="N883" s="243"/>
    </row>
    <row r="884" spans="1:14" x14ac:dyDescent="0.25">
      <c r="A884" s="304" t="str">
        <f t="shared" si="14"/>
        <v/>
      </c>
      <c r="B884" s="431"/>
      <c r="C884" s="432"/>
      <c r="D884" s="432"/>
      <c r="E884" s="432"/>
      <c r="F884" s="432"/>
      <c r="G884" s="433"/>
      <c r="H884" s="434"/>
      <c r="I884" s="434"/>
      <c r="J884" s="434"/>
      <c r="K884" s="434"/>
      <c r="L884" s="435"/>
      <c r="M884" s="256"/>
      <c r="N884" s="243"/>
    </row>
    <row r="885" spans="1:14" x14ac:dyDescent="0.25">
      <c r="A885" s="304" t="str">
        <f t="shared" si="14"/>
        <v/>
      </c>
      <c r="B885" s="431"/>
      <c r="C885" s="432"/>
      <c r="D885" s="432"/>
      <c r="E885" s="432"/>
      <c r="F885" s="432"/>
      <c r="G885" s="433"/>
      <c r="H885" s="434"/>
      <c r="I885" s="434"/>
      <c r="J885" s="434"/>
      <c r="K885" s="434"/>
      <c r="L885" s="435"/>
      <c r="M885" s="256"/>
      <c r="N885" s="243"/>
    </row>
    <row r="886" spans="1:14" x14ac:dyDescent="0.25">
      <c r="A886" s="304" t="str">
        <f t="shared" si="14"/>
        <v/>
      </c>
      <c r="B886" s="431"/>
      <c r="C886" s="432"/>
      <c r="D886" s="432"/>
      <c r="E886" s="432"/>
      <c r="F886" s="432"/>
      <c r="G886" s="433"/>
      <c r="H886" s="434"/>
      <c r="I886" s="434"/>
      <c r="J886" s="434"/>
      <c r="K886" s="434"/>
      <c r="L886" s="435"/>
      <c r="M886" s="256"/>
      <c r="N886" s="243"/>
    </row>
    <row r="887" spans="1:14" x14ac:dyDescent="0.25">
      <c r="A887" s="304" t="str">
        <f t="shared" si="14"/>
        <v/>
      </c>
      <c r="B887" s="431"/>
      <c r="C887" s="432"/>
      <c r="D887" s="432"/>
      <c r="E887" s="432"/>
      <c r="F887" s="432"/>
      <c r="G887" s="433"/>
      <c r="H887" s="434"/>
      <c r="I887" s="434"/>
      <c r="J887" s="434"/>
      <c r="K887" s="434"/>
      <c r="L887" s="435"/>
      <c r="M887" s="256"/>
      <c r="N887" s="243"/>
    </row>
    <row r="888" spans="1:14" x14ac:dyDescent="0.25">
      <c r="A888" s="304" t="str">
        <f t="shared" si="14"/>
        <v/>
      </c>
      <c r="B888" s="431"/>
      <c r="C888" s="432"/>
      <c r="D888" s="432"/>
      <c r="E888" s="432"/>
      <c r="F888" s="432"/>
      <c r="G888" s="433"/>
      <c r="H888" s="434"/>
      <c r="I888" s="434"/>
      <c r="J888" s="434"/>
      <c r="K888" s="434"/>
      <c r="L888" s="435"/>
      <c r="M888" s="256"/>
      <c r="N888" s="243"/>
    </row>
    <row r="889" spans="1:14" x14ac:dyDescent="0.25">
      <c r="A889" s="304" t="str">
        <f t="shared" si="14"/>
        <v/>
      </c>
      <c r="B889" s="431"/>
      <c r="C889" s="432"/>
      <c r="D889" s="432"/>
      <c r="E889" s="432"/>
      <c r="F889" s="432"/>
      <c r="G889" s="433"/>
      <c r="H889" s="434"/>
      <c r="I889" s="434"/>
      <c r="J889" s="434"/>
      <c r="K889" s="434"/>
      <c r="L889" s="435"/>
      <c r="M889" s="256"/>
      <c r="N889" s="243"/>
    </row>
    <row r="890" spans="1:14" x14ac:dyDescent="0.25">
      <c r="A890" s="304" t="str">
        <f t="shared" si="14"/>
        <v/>
      </c>
      <c r="B890" s="431"/>
      <c r="C890" s="432"/>
      <c r="D890" s="432"/>
      <c r="E890" s="432"/>
      <c r="F890" s="432"/>
      <c r="G890" s="433"/>
      <c r="H890" s="434"/>
      <c r="I890" s="434"/>
      <c r="J890" s="434"/>
      <c r="K890" s="434"/>
      <c r="L890" s="435"/>
      <c r="M890" s="256"/>
      <c r="N890" s="243"/>
    </row>
    <row r="891" spans="1:14" x14ac:dyDescent="0.25">
      <c r="A891" s="304" t="str">
        <f t="shared" si="14"/>
        <v/>
      </c>
      <c r="B891" s="431"/>
      <c r="C891" s="432"/>
      <c r="D891" s="432"/>
      <c r="E891" s="432"/>
      <c r="F891" s="432"/>
      <c r="G891" s="433"/>
      <c r="H891" s="434"/>
      <c r="I891" s="434"/>
      <c r="J891" s="434"/>
      <c r="K891" s="434"/>
      <c r="L891" s="435"/>
      <c r="M891" s="256"/>
      <c r="N891" s="243"/>
    </row>
    <row r="892" spans="1:14" x14ac:dyDescent="0.25">
      <c r="A892" s="304" t="str">
        <f t="shared" si="14"/>
        <v/>
      </c>
      <c r="B892" s="431"/>
      <c r="C892" s="432"/>
      <c r="D892" s="432"/>
      <c r="E892" s="432"/>
      <c r="F892" s="432"/>
      <c r="G892" s="433"/>
      <c r="H892" s="434"/>
      <c r="I892" s="434"/>
      <c r="J892" s="434"/>
      <c r="K892" s="434"/>
      <c r="L892" s="435"/>
      <c r="M892" s="256"/>
      <c r="N892" s="243"/>
    </row>
    <row r="893" spans="1:14" x14ac:dyDescent="0.25">
      <c r="A893" s="304" t="str">
        <f t="shared" si="14"/>
        <v/>
      </c>
      <c r="B893" s="431"/>
      <c r="C893" s="432"/>
      <c r="D893" s="432"/>
      <c r="E893" s="432"/>
      <c r="F893" s="432"/>
      <c r="G893" s="433"/>
      <c r="H893" s="434"/>
      <c r="I893" s="434"/>
      <c r="J893" s="434"/>
      <c r="K893" s="434"/>
      <c r="L893" s="435"/>
      <c r="M893" s="256"/>
      <c r="N893" s="243"/>
    </row>
    <row r="894" spans="1:14" x14ac:dyDescent="0.25">
      <c r="A894" s="304" t="str">
        <f t="shared" si="14"/>
        <v/>
      </c>
      <c r="B894" s="431"/>
      <c r="C894" s="432"/>
      <c r="D894" s="432"/>
      <c r="E894" s="432"/>
      <c r="F894" s="432"/>
      <c r="G894" s="433"/>
      <c r="H894" s="434"/>
      <c r="I894" s="434"/>
      <c r="J894" s="434"/>
      <c r="K894" s="434"/>
      <c r="L894" s="435"/>
      <c r="M894" s="256"/>
      <c r="N894" s="243"/>
    </row>
    <row r="895" spans="1:14" x14ac:dyDescent="0.25">
      <c r="A895" s="304" t="str">
        <f t="shared" si="14"/>
        <v/>
      </c>
      <c r="B895" s="431"/>
      <c r="C895" s="432"/>
      <c r="D895" s="432"/>
      <c r="E895" s="432"/>
      <c r="F895" s="432"/>
      <c r="G895" s="433"/>
      <c r="H895" s="434"/>
      <c r="I895" s="434"/>
      <c r="J895" s="434"/>
      <c r="K895" s="434"/>
      <c r="L895" s="435"/>
      <c r="M895" s="256"/>
      <c r="N895" s="243"/>
    </row>
    <row r="896" spans="1:14" x14ac:dyDescent="0.25">
      <c r="A896" s="304" t="str">
        <f t="shared" si="14"/>
        <v/>
      </c>
      <c r="B896" s="431"/>
      <c r="C896" s="432"/>
      <c r="D896" s="432"/>
      <c r="E896" s="432"/>
      <c r="F896" s="432"/>
      <c r="G896" s="433"/>
      <c r="H896" s="434"/>
      <c r="I896" s="434"/>
      <c r="J896" s="434"/>
      <c r="K896" s="434"/>
      <c r="L896" s="435"/>
      <c r="M896" s="256"/>
      <c r="N896" s="243"/>
    </row>
    <row r="897" spans="1:14" x14ac:dyDescent="0.25">
      <c r="A897" s="304" t="str">
        <f t="shared" si="14"/>
        <v/>
      </c>
      <c r="B897" s="431"/>
      <c r="C897" s="432"/>
      <c r="D897" s="432"/>
      <c r="E897" s="432"/>
      <c r="F897" s="432"/>
      <c r="G897" s="433"/>
      <c r="H897" s="434"/>
      <c r="I897" s="434"/>
      <c r="J897" s="434"/>
      <c r="K897" s="434"/>
      <c r="L897" s="435"/>
      <c r="M897" s="256"/>
      <c r="N897" s="243"/>
    </row>
    <row r="898" spans="1:14" x14ac:dyDescent="0.25">
      <c r="A898" s="304" t="str">
        <f t="shared" si="14"/>
        <v/>
      </c>
      <c r="B898" s="431"/>
      <c r="C898" s="432"/>
      <c r="D898" s="432"/>
      <c r="E898" s="432"/>
      <c r="F898" s="432"/>
      <c r="G898" s="433"/>
      <c r="H898" s="434"/>
      <c r="I898" s="434"/>
      <c r="J898" s="434"/>
      <c r="K898" s="434"/>
      <c r="L898" s="435"/>
      <c r="M898" s="256"/>
      <c r="N898" s="243"/>
    </row>
    <row r="899" spans="1:14" x14ac:dyDescent="0.25">
      <c r="A899" s="304" t="str">
        <f t="shared" si="14"/>
        <v/>
      </c>
      <c r="B899" s="431"/>
      <c r="C899" s="432"/>
      <c r="D899" s="432"/>
      <c r="E899" s="432"/>
      <c r="F899" s="432"/>
      <c r="G899" s="433"/>
      <c r="H899" s="434"/>
      <c r="I899" s="434"/>
      <c r="J899" s="434"/>
      <c r="K899" s="434"/>
      <c r="L899" s="435"/>
      <c r="M899" s="256"/>
      <c r="N899" s="243"/>
    </row>
    <row r="900" spans="1:14" x14ac:dyDescent="0.25">
      <c r="A900" s="304" t="str">
        <f t="shared" si="14"/>
        <v/>
      </c>
      <c r="B900" s="431"/>
      <c r="C900" s="432"/>
      <c r="D900" s="432"/>
      <c r="E900" s="432"/>
      <c r="F900" s="432"/>
      <c r="G900" s="433"/>
      <c r="H900" s="434"/>
      <c r="I900" s="434"/>
      <c r="J900" s="434"/>
      <c r="K900" s="434"/>
      <c r="L900" s="435"/>
      <c r="M900" s="256"/>
      <c r="N900" s="243"/>
    </row>
    <row r="901" spans="1:14" x14ac:dyDescent="0.25">
      <c r="A901" s="304" t="str">
        <f t="shared" si="14"/>
        <v/>
      </c>
      <c r="B901" s="431"/>
      <c r="C901" s="432"/>
      <c r="D901" s="432"/>
      <c r="E901" s="432"/>
      <c r="F901" s="432"/>
      <c r="G901" s="433"/>
      <c r="H901" s="434"/>
      <c r="I901" s="434"/>
      <c r="J901" s="434"/>
      <c r="K901" s="434"/>
      <c r="L901" s="435"/>
      <c r="M901" s="256"/>
      <c r="N901" s="243"/>
    </row>
    <row r="902" spans="1:14" x14ac:dyDescent="0.25">
      <c r="A902" s="304" t="str">
        <f t="shared" si="14"/>
        <v/>
      </c>
      <c r="B902" s="431"/>
      <c r="C902" s="432"/>
      <c r="D902" s="432"/>
      <c r="E902" s="432"/>
      <c r="F902" s="432"/>
      <c r="G902" s="433"/>
      <c r="H902" s="434"/>
      <c r="I902" s="434"/>
      <c r="J902" s="434"/>
      <c r="K902" s="434"/>
      <c r="L902" s="435"/>
      <c r="M902" s="256"/>
      <c r="N902" s="243"/>
    </row>
    <row r="903" spans="1:14" x14ac:dyDescent="0.25">
      <c r="A903" s="304" t="str">
        <f t="shared" si="14"/>
        <v/>
      </c>
      <c r="B903" s="431"/>
      <c r="C903" s="432"/>
      <c r="D903" s="432"/>
      <c r="E903" s="432"/>
      <c r="F903" s="432"/>
      <c r="G903" s="433"/>
      <c r="H903" s="434"/>
      <c r="I903" s="434"/>
      <c r="J903" s="434"/>
      <c r="K903" s="434"/>
      <c r="L903" s="435"/>
      <c r="M903" s="256"/>
      <c r="N903" s="243"/>
    </row>
    <row r="904" spans="1:14" x14ac:dyDescent="0.25">
      <c r="A904" s="304" t="str">
        <f t="shared" si="14"/>
        <v/>
      </c>
      <c r="B904" s="431"/>
      <c r="C904" s="432"/>
      <c r="D904" s="432"/>
      <c r="E904" s="432"/>
      <c r="F904" s="432"/>
      <c r="G904" s="433"/>
      <c r="H904" s="434"/>
      <c r="I904" s="434"/>
      <c r="J904" s="434"/>
      <c r="K904" s="434"/>
      <c r="L904" s="435"/>
      <c r="M904" s="256"/>
      <c r="N904" s="243"/>
    </row>
    <row r="905" spans="1:14" x14ac:dyDescent="0.25">
      <c r="A905" s="304" t="str">
        <f t="shared" si="14"/>
        <v/>
      </c>
      <c r="B905" s="431"/>
      <c r="C905" s="432"/>
      <c r="D905" s="432"/>
      <c r="E905" s="432"/>
      <c r="F905" s="432"/>
      <c r="G905" s="433"/>
      <c r="H905" s="434"/>
      <c r="I905" s="434"/>
      <c r="J905" s="434"/>
      <c r="K905" s="434"/>
      <c r="L905" s="435"/>
      <c r="M905" s="256"/>
      <c r="N905" s="243"/>
    </row>
    <row r="906" spans="1:14" x14ac:dyDescent="0.25">
      <c r="A906" s="304" t="str">
        <f t="shared" si="14"/>
        <v/>
      </c>
      <c r="B906" s="431"/>
      <c r="C906" s="432"/>
      <c r="D906" s="432"/>
      <c r="E906" s="432"/>
      <c r="F906" s="432"/>
      <c r="G906" s="433"/>
      <c r="H906" s="434"/>
      <c r="I906" s="434"/>
      <c r="J906" s="434"/>
      <c r="K906" s="434"/>
      <c r="L906" s="435"/>
      <c r="M906" s="256"/>
      <c r="N906" s="243"/>
    </row>
    <row r="907" spans="1:14" x14ac:dyDescent="0.25">
      <c r="A907" s="304" t="str">
        <f t="shared" si="14"/>
        <v/>
      </c>
      <c r="B907" s="431"/>
      <c r="C907" s="432"/>
      <c r="D907" s="432"/>
      <c r="E907" s="432"/>
      <c r="F907" s="432"/>
      <c r="G907" s="433"/>
      <c r="H907" s="434"/>
      <c r="I907" s="434"/>
      <c r="J907" s="434"/>
      <c r="K907" s="434"/>
      <c r="L907" s="435"/>
      <c r="M907" s="256"/>
      <c r="N907" s="243"/>
    </row>
    <row r="908" spans="1:14" x14ac:dyDescent="0.25">
      <c r="A908" s="304" t="str">
        <f t="shared" si="14"/>
        <v/>
      </c>
      <c r="B908" s="431"/>
      <c r="C908" s="432"/>
      <c r="D908" s="432"/>
      <c r="E908" s="432"/>
      <c r="F908" s="432"/>
      <c r="G908" s="433"/>
      <c r="H908" s="434"/>
      <c r="I908" s="434"/>
      <c r="J908" s="434"/>
      <c r="K908" s="434"/>
      <c r="L908" s="435"/>
      <c r="M908" s="256"/>
      <c r="N908" s="243"/>
    </row>
    <row r="909" spans="1:14" x14ac:dyDescent="0.25">
      <c r="A909" s="304" t="str">
        <f t="shared" si="14"/>
        <v/>
      </c>
      <c r="B909" s="431"/>
      <c r="C909" s="432"/>
      <c r="D909" s="432"/>
      <c r="E909" s="432"/>
      <c r="F909" s="432"/>
      <c r="G909" s="433"/>
      <c r="H909" s="434"/>
      <c r="I909" s="434"/>
      <c r="J909" s="434"/>
      <c r="K909" s="434"/>
      <c r="L909" s="435"/>
      <c r="M909" s="256"/>
      <c r="N909" s="243"/>
    </row>
    <row r="910" spans="1:14" x14ac:dyDescent="0.25">
      <c r="A910" s="304" t="str">
        <f t="shared" ref="A910:A973" si="15">IF(COUNTA(B910:L910)&gt;0,ROW()-ROW($A$13),"")</f>
        <v/>
      </c>
      <c r="B910" s="431"/>
      <c r="C910" s="432"/>
      <c r="D910" s="432"/>
      <c r="E910" s="432"/>
      <c r="F910" s="432"/>
      <c r="G910" s="433"/>
      <c r="H910" s="434"/>
      <c r="I910" s="434"/>
      <c r="J910" s="434"/>
      <c r="K910" s="434"/>
      <c r="L910" s="435"/>
      <c r="M910" s="256"/>
      <c r="N910" s="243"/>
    </row>
    <row r="911" spans="1:14" x14ac:dyDescent="0.25">
      <c r="A911" s="304" t="str">
        <f t="shared" si="15"/>
        <v/>
      </c>
      <c r="B911" s="431"/>
      <c r="C911" s="432"/>
      <c r="D911" s="432"/>
      <c r="E911" s="432"/>
      <c r="F911" s="432"/>
      <c r="G911" s="433"/>
      <c r="H911" s="434"/>
      <c r="I911" s="434"/>
      <c r="J911" s="434"/>
      <c r="K911" s="434"/>
      <c r="L911" s="435"/>
      <c r="M911" s="256"/>
      <c r="N911" s="243"/>
    </row>
    <row r="912" spans="1:14" x14ac:dyDescent="0.25">
      <c r="A912" s="304" t="str">
        <f t="shared" si="15"/>
        <v/>
      </c>
      <c r="B912" s="431"/>
      <c r="C912" s="432"/>
      <c r="D912" s="432"/>
      <c r="E912" s="432"/>
      <c r="F912" s="432"/>
      <c r="G912" s="433"/>
      <c r="H912" s="434"/>
      <c r="I912" s="434"/>
      <c r="J912" s="434"/>
      <c r="K912" s="434"/>
      <c r="L912" s="435"/>
      <c r="M912" s="256"/>
      <c r="N912" s="243"/>
    </row>
    <row r="913" spans="1:14" x14ac:dyDescent="0.25">
      <c r="A913" s="304" t="str">
        <f t="shared" si="15"/>
        <v/>
      </c>
      <c r="B913" s="431"/>
      <c r="C913" s="432"/>
      <c r="D913" s="432"/>
      <c r="E913" s="432"/>
      <c r="F913" s="432"/>
      <c r="G913" s="433"/>
      <c r="H913" s="434"/>
      <c r="I913" s="434"/>
      <c r="J913" s="434"/>
      <c r="K913" s="434"/>
      <c r="L913" s="435"/>
      <c r="M913" s="256"/>
      <c r="N913" s="243"/>
    </row>
    <row r="914" spans="1:14" x14ac:dyDescent="0.25">
      <c r="A914" s="304" t="str">
        <f t="shared" si="15"/>
        <v/>
      </c>
      <c r="B914" s="431"/>
      <c r="C914" s="432"/>
      <c r="D914" s="432"/>
      <c r="E914" s="432"/>
      <c r="F914" s="432"/>
      <c r="G914" s="433"/>
      <c r="H914" s="434"/>
      <c r="I914" s="434"/>
      <c r="J914" s="434"/>
      <c r="K914" s="434"/>
      <c r="L914" s="435"/>
      <c r="M914" s="256"/>
      <c r="N914" s="243"/>
    </row>
    <row r="915" spans="1:14" x14ac:dyDescent="0.25">
      <c r="A915" s="304" t="str">
        <f t="shared" si="15"/>
        <v/>
      </c>
      <c r="B915" s="431"/>
      <c r="C915" s="432"/>
      <c r="D915" s="432"/>
      <c r="E915" s="432"/>
      <c r="F915" s="432"/>
      <c r="G915" s="433"/>
      <c r="H915" s="434"/>
      <c r="I915" s="434"/>
      <c r="J915" s="434"/>
      <c r="K915" s="434"/>
      <c r="L915" s="435"/>
      <c r="M915" s="256"/>
      <c r="N915" s="243"/>
    </row>
    <row r="916" spans="1:14" x14ac:dyDescent="0.25">
      <c r="A916" s="304" t="str">
        <f t="shared" si="15"/>
        <v/>
      </c>
      <c r="B916" s="431"/>
      <c r="C916" s="432"/>
      <c r="D916" s="432"/>
      <c r="E916" s="432"/>
      <c r="F916" s="432"/>
      <c r="G916" s="433"/>
      <c r="H916" s="434"/>
      <c r="I916" s="434"/>
      <c r="J916" s="434"/>
      <c r="K916" s="434"/>
      <c r="L916" s="435"/>
      <c r="M916" s="256"/>
      <c r="N916" s="243"/>
    </row>
    <row r="917" spans="1:14" x14ac:dyDescent="0.25">
      <c r="A917" s="304" t="str">
        <f t="shared" si="15"/>
        <v/>
      </c>
      <c r="B917" s="431"/>
      <c r="C917" s="432"/>
      <c r="D917" s="432"/>
      <c r="E917" s="432"/>
      <c r="F917" s="432"/>
      <c r="G917" s="433"/>
      <c r="H917" s="434"/>
      <c r="I917" s="434"/>
      <c r="J917" s="434"/>
      <c r="K917" s="434"/>
      <c r="L917" s="435"/>
      <c r="M917" s="256"/>
      <c r="N917" s="243"/>
    </row>
    <row r="918" spans="1:14" x14ac:dyDescent="0.25">
      <c r="A918" s="304" t="str">
        <f t="shared" si="15"/>
        <v/>
      </c>
      <c r="B918" s="431"/>
      <c r="C918" s="432"/>
      <c r="D918" s="432"/>
      <c r="E918" s="432"/>
      <c r="F918" s="432"/>
      <c r="G918" s="433"/>
      <c r="H918" s="434"/>
      <c r="I918" s="434"/>
      <c r="J918" s="434"/>
      <c r="K918" s="434"/>
      <c r="L918" s="435"/>
      <c r="M918" s="256"/>
      <c r="N918" s="243"/>
    </row>
    <row r="919" spans="1:14" x14ac:dyDescent="0.25">
      <c r="A919" s="304" t="str">
        <f t="shared" si="15"/>
        <v/>
      </c>
      <c r="B919" s="431"/>
      <c r="C919" s="432"/>
      <c r="D919" s="432"/>
      <c r="E919" s="432"/>
      <c r="F919" s="432"/>
      <c r="G919" s="433"/>
      <c r="H919" s="434"/>
      <c r="I919" s="434"/>
      <c r="J919" s="434"/>
      <c r="K919" s="434"/>
      <c r="L919" s="435"/>
      <c r="M919" s="256"/>
      <c r="N919" s="243"/>
    </row>
    <row r="920" spans="1:14" x14ac:dyDescent="0.25">
      <c r="A920" s="304" t="str">
        <f t="shared" si="15"/>
        <v/>
      </c>
      <c r="B920" s="431"/>
      <c r="C920" s="432"/>
      <c r="D920" s="432"/>
      <c r="E920" s="432"/>
      <c r="F920" s="432"/>
      <c r="G920" s="433"/>
      <c r="H920" s="434"/>
      <c r="I920" s="434"/>
      <c r="J920" s="434"/>
      <c r="K920" s="434"/>
      <c r="L920" s="435"/>
      <c r="M920" s="256"/>
      <c r="N920" s="243"/>
    </row>
    <row r="921" spans="1:14" x14ac:dyDescent="0.25">
      <c r="A921" s="304" t="str">
        <f t="shared" si="15"/>
        <v/>
      </c>
      <c r="B921" s="431"/>
      <c r="C921" s="432"/>
      <c r="D921" s="432"/>
      <c r="E921" s="432"/>
      <c r="F921" s="432"/>
      <c r="G921" s="433"/>
      <c r="H921" s="434"/>
      <c r="I921" s="434"/>
      <c r="J921" s="434"/>
      <c r="K921" s="434"/>
      <c r="L921" s="435"/>
      <c r="M921" s="256"/>
      <c r="N921" s="243"/>
    </row>
    <row r="922" spans="1:14" x14ac:dyDescent="0.25">
      <c r="A922" s="304" t="str">
        <f t="shared" si="15"/>
        <v/>
      </c>
      <c r="B922" s="431"/>
      <c r="C922" s="432"/>
      <c r="D922" s="432"/>
      <c r="E922" s="432"/>
      <c r="F922" s="432"/>
      <c r="G922" s="433"/>
      <c r="H922" s="434"/>
      <c r="I922" s="434"/>
      <c r="J922" s="434"/>
      <c r="K922" s="434"/>
      <c r="L922" s="435"/>
      <c r="M922" s="256"/>
      <c r="N922" s="243"/>
    </row>
    <row r="923" spans="1:14" x14ac:dyDescent="0.25">
      <c r="A923" s="304" t="str">
        <f t="shared" si="15"/>
        <v/>
      </c>
      <c r="B923" s="431"/>
      <c r="C923" s="432"/>
      <c r="D923" s="432"/>
      <c r="E923" s="432"/>
      <c r="F923" s="432"/>
      <c r="G923" s="433"/>
      <c r="H923" s="434"/>
      <c r="I923" s="434"/>
      <c r="J923" s="434"/>
      <c r="K923" s="434"/>
      <c r="L923" s="435"/>
      <c r="M923" s="256"/>
      <c r="N923" s="243"/>
    </row>
    <row r="924" spans="1:14" x14ac:dyDescent="0.25">
      <c r="A924" s="304" t="str">
        <f t="shared" si="15"/>
        <v/>
      </c>
      <c r="B924" s="431"/>
      <c r="C924" s="432"/>
      <c r="D924" s="432"/>
      <c r="E924" s="432"/>
      <c r="F924" s="432"/>
      <c r="G924" s="433"/>
      <c r="H924" s="434"/>
      <c r="I924" s="434"/>
      <c r="J924" s="434"/>
      <c r="K924" s="434"/>
      <c r="L924" s="435"/>
      <c r="M924" s="256"/>
      <c r="N924" s="243"/>
    </row>
    <row r="925" spans="1:14" x14ac:dyDescent="0.25">
      <c r="A925" s="304" t="str">
        <f t="shared" si="15"/>
        <v/>
      </c>
      <c r="B925" s="431"/>
      <c r="C925" s="432"/>
      <c r="D925" s="432"/>
      <c r="E925" s="432"/>
      <c r="F925" s="432"/>
      <c r="G925" s="433"/>
      <c r="H925" s="434"/>
      <c r="I925" s="434"/>
      <c r="J925" s="434"/>
      <c r="K925" s="434"/>
      <c r="L925" s="435"/>
      <c r="M925" s="256"/>
      <c r="N925" s="243"/>
    </row>
    <row r="926" spans="1:14" x14ac:dyDescent="0.25">
      <c r="A926" s="304" t="str">
        <f t="shared" si="15"/>
        <v/>
      </c>
      <c r="B926" s="431"/>
      <c r="C926" s="432"/>
      <c r="D926" s="432"/>
      <c r="E926" s="432"/>
      <c r="F926" s="432"/>
      <c r="G926" s="433"/>
      <c r="H926" s="434"/>
      <c r="I926" s="434"/>
      <c r="J926" s="434"/>
      <c r="K926" s="434"/>
      <c r="L926" s="435"/>
      <c r="M926" s="256"/>
      <c r="N926" s="243"/>
    </row>
    <row r="927" spans="1:14" x14ac:dyDescent="0.25">
      <c r="A927" s="304" t="str">
        <f t="shared" si="15"/>
        <v/>
      </c>
      <c r="B927" s="431"/>
      <c r="C927" s="432"/>
      <c r="D927" s="432"/>
      <c r="E927" s="432"/>
      <c r="F927" s="432"/>
      <c r="G927" s="433"/>
      <c r="H927" s="434"/>
      <c r="I927" s="434"/>
      <c r="J927" s="434"/>
      <c r="K927" s="434"/>
      <c r="L927" s="435"/>
      <c r="M927" s="256"/>
      <c r="N927" s="243"/>
    </row>
    <row r="928" spans="1:14" x14ac:dyDescent="0.25">
      <c r="A928" s="304" t="str">
        <f t="shared" si="15"/>
        <v/>
      </c>
      <c r="B928" s="431"/>
      <c r="C928" s="432"/>
      <c r="D928" s="432"/>
      <c r="E928" s="432"/>
      <c r="F928" s="432"/>
      <c r="G928" s="433"/>
      <c r="H928" s="434"/>
      <c r="I928" s="434"/>
      <c r="J928" s="434"/>
      <c r="K928" s="434"/>
      <c r="L928" s="435"/>
      <c r="M928" s="256"/>
      <c r="N928" s="243"/>
    </row>
    <row r="929" spans="1:14" x14ac:dyDescent="0.25">
      <c r="A929" s="304" t="str">
        <f t="shared" si="15"/>
        <v/>
      </c>
      <c r="B929" s="431"/>
      <c r="C929" s="432"/>
      <c r="D929" s="432"/>
      <c r="E929" s="432"/>
      <c r="F929" s="432"/>
      <c r="G929" s="433"/>
      <c r="H929" s="434"/>
      <c r="I929" s="434"/>
      <c r="J929" s="434"/>
      <c r="K929" s="434"/>
      <c r="L929" s="435"/>
      <c r="M929" s="256"/>
      <c r="N929" s="243"/>
    </row>
    <row r="930" spans="1:14" x14ac:dyDescent="0.25">
      <c r="A930" s="304" t="str">
        <f t="shared" si="15"/>
        <v/>
      </c>
      <c r="B930" s="431"/>
      <c r="C930" s="432"/>
      <c r="D930" s="432"/>
      <c r="E930" s="432"/>
      <c r="F930" s="432"/>
      <c r="G930" s="433"/>
      <c r="H930" s="434"/>
      <c r="I930" s="434"/>
      <c r="J930" s="434"/>
      <c r="K930" s="434"/>
      <c r="L930" s="435"/>
      <c r="M930" s="256"/>
      <c r="N930" s="243"/>
    </row>
    <row r="931" spans="1:14" x14ac:dyDescent="0.25">
      <c r="A931" s="304" t="str">
        <f t="shared" si="15"/>
        <v/>
      </c>
      <c r="B931" s="431"/>
      <c r="C931" s="432"/>
      <c r="D931" s="432"/>
      <c r="E931" s="432"/>
      <c r="F931" s="432"/>
      <c r="G931" s="433"/>
      <c r="H931" s="434"/>
      <c r="I931" s="434"/>
      <c r="J931" s="434"/>
      <c r="K931" s="434"/>
      <c r="L931" s="435"/>
      <c r="M931" s="256"/>
      <c r="N931" s="243"/>
    </row>
    <row r="932" spans="1:14" x14ac:dyDescent="0.25">
      <c r="A932" s="304" t="str">
        <f t="shared" si="15"/>
        <v/>
      </c>
      <c r="B932" s="431"/>
      <c r="C932" s="432"/>
      <c r="D932" s="432"/>
      <c r="E932" s="432"/>
      <c r="F932" s="432"/>
      <c r="G932" s="433"/>
      <c r="H932" s="434"/>
      <c r="I932" s="434"/>
      <c r="J932" s="434"/>
      <c r="K932" s="434"/>
      <c r="L932" s="435"/>
      <c r="M932" s="256"/>
      <c r="N932" s="243"/>
    </row>
    <row r="933" spans="1:14" x14ac:dyDescent="0.25">
      <c r="A933" s="304" t="str">
        <f t="shared" si="15"/>
        <v/>
      </c>
      <c r="B933" s="431"/>
      <c r="C933" s="432"/>
      <c r="D933" s="432"/>
      <c r="E933" s="432"/>
      <c r="F933" s="432"/>
      <c r="G933" s="433"/>
      <c r="H933" s="434"/>
      <c r="I933" s="434"/>
      <c r="J933" s="434"/>
      <c r="K933" s="434"/>
      <c r="L933" s="435"/>
      <c r="M933" s="256"/>
      <c r="N933" s="243"/>
    </row>
    <row r="934" spans="1:14" x14ac:dyDescent="0.25">
      <c r="A934" s="304" t="str">
        <f t="shared" si="15"/>
        <v/>
      </c>
      <c r="B934" s="431"/>
      <c r="C934" s="432"/>
      <c r="D934" s="432"/>
      <c r="E934" s="432"/>
      <c r="F934" s="432"/>
      <c r="G934" s="433"/>
      <c r="H934" s="434"/>
      <c r="I934" s="434"/>
      <c r="J934" s="434"/>
      <c r="K934" s="434"/>
      <c r="L934" s="435"/>
      <c r="M934" s="256"/>
      <c r="N934" s="243"/>
    </row>
    <row r="935" spans="1:14" x14ac:dyDescent="0.25">
      <c r="A935" s="304" t="str">
        <f t="shared" si="15"/>
        <v/>
      </c>
      <c r="B935" s="431"/>
      <c r="C935" s="432"/>
      <c r="D935" s="432"/>
      <c r="E935" s="432"/>
      <c r="F935" s="432"/>
      <c r="G935" s="433"/>
      <c r="H935" s="434"/>
      <c r="I935" s="434"/>
      <c r="J935" s="434"/>
      <c r="K935" s="434"/>
      <c r="L935" s="435"/>
      <c r="M935" s="256"/>
      <c r="N935" s="243"/>
    </row>
    <row r="936" spans="1:14" x14ac:dyDescent="0.25">
      <c r="A936" s="304" t="str">
        <f t="shared" si="15"/>
        <v/>
      </c>
      <c r="B936" s="431"/>
      <c r="C936" s="432"/>
      <c r="D936" s="432"/>
      <c r="E936" s="432"/>
      <c r="F936" s="432"/>
      <c r="G936" s="433"/>
      <c r="H936" s="434"/>
      <c r="I936" s="434"/>
      <c r="J936" s="434"/>
      <c r="K936" s="434"/>
      <c r="L936" s="435"/>
      <c r="M936" s="256"/>
      <c r="N936" s="243"/>
    </row>
    <row r="937" spans="1:14" x14ac:dyDescent="0.25">
      <c r="A937" s="304" t="str">
        <f t="shared" si="15"/>
        <v/>
      </c>
      <c r="B937" s="431"/>
      <c r="C937" s="432"/>
      <c r="D937" s="432"/>
      <c r="E937" s="432"/>
      <c r="F937" s="432"/>
      <c r="G937" s="433"/>
      <c r="H937" s="434"/>
      <c r="I937" s="434"/>
      <c r="J937" s="434"/>
      <c r="K937" s="434"/>
      <c r="L937" s="435"/>
      <c r="M937" s="256"/>
      <c r="N937" s="243"/>
    </row>
    <row r="938" spans="1:14" x14ac:dyDescent="0.25">
      <c r="A938" s="304" t="str">
        <f t="shared" si="15"/>
        <v/>
      </c>
      <c r="B938" s="431"/>
      <c r="C938" s="432"/>
      <c r="D938" s="432"/>
      <c r="E938" s="432"/>
      <c r="F938" s="432"/>
      <c r="G938" s="433"/>
      <c r="H938" s="434"/>
      <c r="I938" s="434"/>
      <c r="J938" s="434"/>
      <c r="K938" s="434"/>
      <c r="L938" s="435"/>
      <c r="M938" s="256"/>
      <c r="N938" s="243"/>
    </row>
    <row r="939" spans="1:14" x14ac:dyDescent="0.25">
      <c r="A939" s="304" t="str">
        <f t="shared" si="15"/>
        <v/>
      </c>
      <c r="B939" s="431"/>
      <c r="C939" s="432"/>
      <c r="D939" s="432"/>
      <c r="E939" s="432"/>
      <c r="F939" s="432"/>
      <c r="G939" s="433"/>
      <c r="H939" s="434"/>
      <c r="I939" s="434"/>
      <c r="J939" s="434"/>
      <c r="K939" s="434"/>
      <c r="L939" s="435"/>
      <c r="M939" s="256"/>
      <c r="N939" s="243"/>
    </row>
    <row r="940" spans="1:14" x14ac:dyDescent="0.25">
      <c r="A940" s="304" t="str">
        <f t="shared" si="15"/>
        <v/>
      </c>
      <c r="B940" s="431"/>
      <c r="C940" s="432"/>
      <c r="D940" s="432"/>
      <c r="E940" s="432"/>
      <c r="F940" s="432"/>
      <c r="G940" s="433"/>
      <c r="H940" s="434"/>
      <c r="I940" s="434"/>
      <c r="J940" s="434"/>
      <c r="K940" s="434"/>
      <c r="L940" s="435"/>
      <c r="M940" s="256"/>
      <c r="N940" s="243"/>
    </row>
    <row r="941" spans="1:14" x14ac:dyDescent="0.25">
      <c r="A941" s="304" t="str">
        <f t="shared" si="15"/>
        <v/>
      </c>
      <c r="B941" s="431"/>
      <c r="C941" s="432"/>
      <c r="D941" s="432"/>
      <c r="E941" s="432"/>
      <c r="F941" s="432"/>
      <c r="G941" s="433"/>
      <c r="H941" s="434"/>
      <c r="I941" s="434"/>
      <c r="J941" s="434"/>
      <c r="K941" s="434"/>
      <c r="L941" s="435"/>
      <c r="M941" s="256"/>
      <c r="N941" s="243"/>
    </row>
    <row r="942" spans="1:14" x14ac:dyDescent="0.25">
      <c r="A942" s="304" t="str">
        <f t="shared" si="15"/>
        <v/>
      </c>
      <c r="B942" s="431"/>
      <c r="C942" s="432"/>
      <c r="D942" s="432"/>
      <c r="E942" s="432"/>
      <c r="F942" s="432"/>
      <c r="G942" s="433"/>
      <c r="H942" s="434"/>
      <c r="I942" s="434"/>
      <c r="J942" s="434"/>
      <c r="K942" s="434"/>
      <c r="L942" s="435"/>
      <c r="M942" s="256"/>
      <c r="N942" s="243"/>
    </row>
    <row r="943" spans="1:14" x14ac:dyDescent="0.25">
      <c r="A943" s="304" t="str">
        <f t="shared" si="15"/>
        <v/>
      </c>
      <c r="B943" s="431"/>
      <c r="C943" s="432"/>
      <c r="D943" s="432"/>
      <c r="E943" s="432"/>
      <c r="F943" s="432"/>
      <c r="G943" s="433"/>
      <c r="H943" s="434"/>
      <c r="I943" s="434"/>
      <c r="J943" s="434"/>
      <c r="K943" s="434"/>
      <c r="L943" s="435"/>
      <c r="M943" s="256"/>
      <c r="N943" s="243"/>
    </row>
    <row r="944" spans="1:14" x14ac:dyDescent="0.25">
      <c r="A944" s="304" t="str">
        <f t="shared" si="15"/>
        <v/>
      </c>
      <c r="B944" s="431"/>
      <c r="C944" s="432"/>
      <c r="D944" s="432"/>
      <c r="E944" s="432"/>
      <c r="F944" s="432"/>
      <c r="G944" s="433"/>
      <c r="H944" s="434"/>
      <c r="I944" s="434"/>
      <c r="J944" s="434"/>
      <c r="K944" s="434"/>
      <c r="L944" s="435"/>
      <c r="M944" s="256"/>
      <c r="N944" s="243"/>
    </row>
    <row r="945" spans="1:14" x14ac:dyDescent="0.25">
      <c r="A945" s="304" t="str">
        <f t="shared" si="15"/>
        <v/>
      </c>
      <c r="B945" s="431"/>
      <c r="C945" s="432"/>
      <c r="D945" s="432"/>
      <c r="E945" s="432"/>
      <c r="F945" s="432"/>
      <c r="G945" s="433"/>
      <c r="H945" s="434"/>
      <c r="I945" s="434"/>
      <c r="J945" s="434"/>
      <c r="K945" s="434"/>
      <c r="L945" s="435"/>
      <c r="M945" s="256"/>
      <c r="N945" s="243"/>
    </row>
    <row r="946" spans="1:14" x14ac:dyDescent="0.25">
      <c r="A946" s="304" t="str">
        <f t="shared" si="15"/>
        <v/>
      </c>
      <c r="B946" s="431"/>
      <c r="C946" s="432"/>
      <c r="D946" s="432"/>
      <c r="E946" s="432"/>
      <c r="F946" s="432"/>
      <c r="G946" s="433"/>
      <c r="H946" s="434"/>
      <c r="I946" s="434"/>
      <c r="J946" s="434"/>
      <c r="K946" s="434"/>
      <c r="L946" s="435"/>
      <c r="M946" s="256"/>
      <c r="N946" s="243"/>
    </row>
    <row r="947" spans="1:14" x14ac:dyDescent="0.25">
      <c r="A947" s="304" t="str">
        <f t="shared" si="15"/>
        <v/>
      </c>
      <c r="B947" s="431"/>
      <c r="C947" s="432"/>
      <c r="D947" s="432"/>
      <c r="E947" s="432"/>
      <c r="F947" s="432"/>
      <c r="G947" s="433"/>
      <c r="H947" s="434"/>
      <c r="I947" s="434"/>
      <c r="J947" s="434"/>
      <c r="K947" s="434"/>
      <c r="L947" s="435"/>
      <c r="M947" s="256"/>
      <c r="N947" s="243"/>
    </row>
    <row r="948" spans="1:14" x14ac:dyDescent="0.25">
      <c r="A948" s="304" t="str">
        <f t="shared" si="15"/>
        <v/>
      </c>
      <c r="B948" s="431"/>
      <c r="C948" s="432"/>
      <c r="D948" s="432"/>
      <c r="E948" s="432"/>
      <c r="F948" s="432"/>
      <c r="G948" s="433"/>
      <c r="H948" s="434"/>
      <c r="I948" s="434"/>
      <c r="J948" s="434"/>
      <c r="K948" s="434"/>
      <c r="L948" s="435"/>
      <c r="M948" s="256"/>
      <c r="N948" s="243"/>
    </row>
    <row r="949" spans="1:14" x14ac:dyDescent="0.25">
      <c r="A949" s="304" t="str">
        <f t="shared" si="15"/>
        <v/>
      </c>
      <c r="B949" s="431"/>
      <c r="C949" s="432"/>
      <c r="D949" s="432"/>
      <c r="E949" s="432"/>
      <c r="F949" s="432"/>
      <c r="G949" s="433"/>
      <c r="H949" s="434"/>
      <c r="I949" s="434"/>
      <c r="J949" s="434"/>
      <c r="K949" s="434"/>
      <c r="L949" s="435"/>
      <c r="M949" s="256"/>
      <c r="N949" s="243"/>
    </row>
    <row r="950" spans="1:14" x14ac:dyDescent="0.25">
      <c r="A950" s="304" t="str">
        <f t="shared" si="15"/>
        <v/>
      </c>
      <c r="B950" s="431"/>
      <c r="C950" s="432"/>
      <c r="D950" s="432"/>
      <c r="E950" s="432"/>
      <c r="F950" s="432"/>
      <c r="G950" s="433"/>
      <c r="H950" s="434"/>
      <c r="I950" s="434"/>
      <c r="J950" s="434"/>
      <c r="K950" s="434"/>
      <c r="L950" s="435"/>
      <c r="M950" s="256"/>
      <c r="N950" s="243"/>
    </row>
    <row r="951" spans="1:14" x14ac:dyDescent="0.25">
      <c r="A951" s="304" t="str">
        <f t="shared" si="15"/>
        <v/>
      </c>
      <c r="B951" s="431"/>
      <c r="C951" s="432"/>
      <c r="D951" s="432"/>
      <c r="E951" s="432"/>
      <c r="F951" s="432"/>
      <c r="G951" s="433"/>
      <c r="H951" s="434"/>
      <c r="I951" s="434"/>
      <c r="J951" s="434"/>
      <c r="K951" s="434"/>
      <c r="L951" s="435"/>
      <c r="M951" s="256"/>
      <c r="N951" s="243"/>
    </row>
    <row r="952" spans="1:14" x14ac:dyDescent="0.25">
      <c r="A952" s="304" t="str">
        <f t="shared" si="15"/>
        <v/>
      </c>
      <c r="B952" s="431"/>
      <c r="C952" s="432"/>
      <c r="D952" s="432"/>
      <c r="E952" s="432"/>
      <c r="F952" s="432"/>
      <c r="G952" s="433"/>
      <c r="H952" s="434"/>
      <c r="I952" s="434"/>
      <c r="J952" s="434"/>
      <c r="K952" s="434"/>
      <c r="L952" s="435"/>
      <c r="M952" s="256"/>
      <c r="N952" s="243"/>
    </row>
    <row r="953" spans="1:14" x14ac:dyDescent="0.25">
      <c r="A953" s="304" t="str">
        <f t="shared" si="15"/>
        <v/>
      </c>
      <c r="B953" s="431"/>
      <c r="C953" s="432"/>
      <c r="D953" s="432"/>
      <c r="E953" s="432"/>
      <c r="F953" s="432"/>
      <c r="G953" s="433"/>
      <c r="H953" s="434"/>
      <c r="I953" s="434"/>
      <c r="J953" s="434"/>
      <c r="K953" s="434"/>
      <c r="L953" s="435"/>
      <c r="M953" s="256"/>
      <c r="N953" s="243"/>
    </row>
    <row r="954" spans="1:14" x14ac:dyDescent="0.25">
      <c r="A954" s="304" t="str">
        <f t="shared" si="15"/>
        <v/>
      </c>
      <c r="B954" s="431"/>
      <c r="C954" s="432"/>
      <c r="D954" s="432"/>
      <c r="E954" s="432"/>
      <c r="F954" s="432"/>
      <c r="G954" s="433"/>
      <c r="H954" s="434"/>
      <c r="I954" s="434"/>
      <c r="J954" s="434"/>
      <c r="K954" s="434"/>
      <c r="L954" s="435"/>
      <c r="M954" s="256"/>
      <c r="N954" s="243"/>
    </row>
    <row r="955" spans="1:14" x14ac:dyDescent="0.25">
      <c r="A955" s="304" t="str">
        <f t="shared" si="15"/>
        <v/>
      </c>
      <c r="B955" s="431"/>
      <c r="C955" s="432"/>
      <c r="D955" s="432"/>
      <c r="E955" s="432"/>
      <c r="F955" s="432"/>
      <c r="G955" s="433"/>
      <c r="H955" s="434"/>
      <c r="I955" s="434"/>
      <c r="J955" s="434"/>
      <c r="K955" s="434"/>
      <c r="L955" s="435"/>
      <c r="M955" s="256"/>
      <c r="N955" s="243"/>
    </row>
    <row r="956" spans="1:14" x14ac:dyDescent="0.25">
      <c r="A956" s="304" t="str">
        <f t="shared" si="15"/>
        <v/>
      </c>
      <c r="B956" s="431"/>
      <c r="C956" s="432"/>
      <c r="D956" s="432"/>
      <c r="E956" s="432"/>
      <c r="F956" s="432"/>
      <c r="G956" s="433"/>
      <c r="H956" s="434"/>
      <c r="I956" s="434"/>
      <c r="J956" s="434"/>
      <c r="K956" s="434"/>
      <c r="L956" s="435"/>
      <c r="M956" s="256"/>
      <c r="N956" s="243"/>
    </row>
    <row r="957" spans="1:14" x14ac:dyDescent="0.25">
      <c r="A957" s="304" t="str">
        <f t="shared" si="15"/>
        <v/>
      </c>
      <c r="B957" s="431"/>
      <c r="C957" s="432"/>
      <c r="D957" s="432"/>
      <c r="E957" s="432"/>
      <c r="F957" s="432"/>
      <c r="G957" s="433"/>
      <c r="H957" s="434"/>
      <c r="I957" s="434"/>
      <c r="J957" s="434"/>
      <c r="K957" s="434"/>
      <c r="L957" s="435"/>
      <c r="M957" s="256"/>
      <c r="N957" s="243"/>
    </row>
    <row r="958" spans="1:14" x14ac:dyDescent="0.25">
      <c r="A958" s="304" t="str">
        <f t="shared" si="15"/>
        <v/>
      </c>
      <c r="B958" s="431"/>
      <c r="C958" s="432"/>
      <c r="D958" s="432"/>
      <c r="E958" s="432"/>
      <c r="F958" s="432"/>
      <c r="G958" s="433"/>
      <c r="H958" s="434"/>
      <c r="I958" s="434"/>
      <c r="J958" s="434"/>
      <c r="K958" s="434"/>
      <c r="L958" s="435"/>
      <c r="M958" s="256"/>
      <c r="N958" s="243"/>
    </row>
    <row r="959" spans="1:14" x14ac:dyDescent="0.25">
      <c r="A959" s="304" t="str">
        <f t="shared" si="15"/>
        <v/>
      </c>
      <c r="B959" s="431"/>
      <c r="C959" s="432"/>
      <c r="D959" s="432"/>
      <c r="E959" s="432"/>
      <c r="F959" s="432"/>
      <c r="G959" s="433"/>
      <c r="H959" s="434"/>
      <c r="I959" s="434"/>
      <c r="J959" s="434"/>
      <c r="K959" s="434"/>
      <c r="L959" s="435"/>
      <c r="M959" s="256"/>
      <c r="N959" s="243"/>
    </row>
    <row r="960" spans="1:14" x14ac:dyDescent="0.25">
      <c r="A960" s="304" t="str">
        <f t="shared" si="15"/>
        <v/>
      </c>
      <c r="B960" s="431"/>
      <c r="C960" s="432"/>
      <c r="D960" s="432"/>
      <c r="E960" s="432"/>
      <c r="F960" s="432"/>
      <c r="G960" s="433"/>
      <c r="H960" s="434"/>
      <c r="I960" s="434"/>
      <c r="J960" s="434"/>
      <c r="K960" s="434"/>
      <c r="L960" s="435"/>
      <c r="M960" s="256"/>
      <c r="N960" s="243"/>
    </row>
    <row r="961" spans="1:14" x14ac:dyDescent="0.25">
      <c r="A961" s="304" t="str">
        <f t="shared" si="15"/>
        <v/>
      </c>
      <c r="B961" s="431"/>
      <c r="C961" s="432"/>
      <c r="D961" s="432"/>
      <c r="E961" s="432"/>
      <c r="F961" s="432"/>
      <c r="G961" s="433"/>
      <c r="H961" s="434"/>
      <c r="I961" s="434"/>
      <c r="J961" s="434"/>
      <c r="K961" s="434"/>
      <c r="L961" s="435"/>
      <c r="M961" s="256"/>
      <c r="N961" s="243"/>
    </row>
    <row r="962" spans="1:14" x14ac:dyDescent="0.25">
      <c r="A962" s="304" t="str">
        <f t="shared" si="15"/>
        <v/>
      </c>
      <c r="B962" s="431"/>
      <c r="C962" s="432"/>
      <c r="D962" s="432"/>
      <c r="E962" s="432"/>
      <c r="F962" s="432"/>
      <c r="G962" s="433"/>
      <c r="H962" s="434"/>
      <c r="I962" s="434"/>
      <c r="J962" s="434"/>
      <c r="K962" s="434"/>
      <c r="L962" s="435"/>
      <c r="M962" s="256"/>
      <c r="N962" s="243"/>
    </row>
    <row r="963" spans="1:14" x14ac:dyDescent="0.25">
      <c r="A963" s="304" t="str">
        <f t="shared" si="15"/>
        <v/>
      </c>
      <c r="B963" s="431"/>
      <c r="C963" s="432"/>
      <c r="D963" s="432"/>
      <c r="E963" s="432"/>
      <c r="F963" s="432"/>
      <c r="G963" s="433"/>
      <c r="H963" s="434"/>
      <c r="I963" s="434"/>
      <c r="J963" s="434"/>
      <c r="K963" s="434"/>
      <c r="L963" s="435"/>
      <c r="M963" s="256"/>
      <c r="N963" s="243"/>
    </row>
    <row r="964" spans="1:14" x14ac:dyDescent="0.25">
      <c r="A964" s="304" t="str">
        <f t="shared" si="15"/>
        <v/>
      </c>
      <c r="B964" s="431"/>
      <c r="C964" s="432"/>
      <c r="D964" s="432"/>
      <c r="E964" s="432"/>
      <c r="F964" s="432"/>
      <c r="G964" s="433"/>
      <c r="H964" s="434"/>
      <c r="I964" s="434"/>
      <c r="J964" s="434"/>
      <c r="K964" s="434"/>
      <c r="L964" s="435"/>
      <c r="M964" s="256"/>
      <c r="N964" s="243"/>
    </row>
    <row r="965" spans="1:14" x14ac:dyDescent="0.25">
      <c r="A965" s="304" t="str">
        <f t="shared" si="15"/>
        <v/>
      </c>
      <c r="B965" s="431"/>
      <c r="C965" s="432"/>
      <c r="D965" s="432"/>
      <c r="E965" s="432"/>
      <c r="F965" s="432"/>
      <c r="G965" s="433"/>
      <c r="H965" s="434"/>
      <c r="I965" s="434"/>
      <c r="J965" s="434"/>
      <c r="K965" s="434"/>
      <c r="L965" s="435"/>
      <c r="M965" s="256"/>
      <c r="N965" s="243"/>
    </row>
    <row r="966" spans="1:14" x14ac:dyDescent="0.25">
      <c r="A966" s="304" t="str">
        <f t="shared" si="15"/>
        <v/>
      </c>
      <c r="B966" s="431"/>
      <c r="C966" s="432"/>
      <c r="D966" s="432"/>
      <c r="E966" s="432"/>
      <c r="F966" s="432"/>
      <c r="G966" s="433"/>
      <c r="H966" s="434"/>
      <c r="I966" s="434"/>
      <c r="J966" s="434"/>
      <c r="K966" s="434"/>
      <c r="L966" s="435"/>
      <c r="M966" s="256"/>
      <c r="N966" s="243"/>
    </row>
    <row r="967" spans="1:14" x14ac:dyDescent="0.25">
      <c r="A967" s="304" t="str">
        <f t="shared" si="15"/>
        <v/>
      </c>
      <c r="B967" s="431"/>
      <c r="C967" s="432"/>
      <c r="D967" s="432"/>
      <c r="E967" s="432"/>
      <c r="F967" s="432"/>
      <c r="G967" s="433"/>
      <c r="H967" s="434"/>
      <c r="I967" s="434"/>
      <c r="J967" s="434"/>
      <c r="K967" s="434"/>
      <c r="L967" s="435"/>
      <c r="M967" s="256"/>
      <c r="N967" s="243"/>
    </row>
    <row r="968" spans="1:14" x14ac:dyDescent="0.25">
      <c r="A968" s="304" t="str">
        <f t="shared" si="15"/>
        <v/>
      </c>
      <c r="B968" s="431"/>
      <c r="C968" s="432"/>
      <c r="D968" s="432"/>
      <c r="E968" s="432"/>
      <c r="F968" s="432"/>
      <c r="G968" s="433"/>
      <c r="H968" s="434"/>
      <c r="I968" s="434"/>
      <c r="J968" s="434"/>
      <c r="K968" s="434"/>
      <c r="L968" s="435"/>
      <c r="M968" s="256"/>
      <c r="N968" s="243"/>
    </row>
    <row r="969" spans="1:14" x14ac:dyDescent="0.25">
      <c r="A969" s="304" t="str">
        <f t="shared" si="15"/>
        <v/>
      </c>
      <c r="B969" s="431"/>
      <c r="C969" s="432"/>
      <c r="D969" s="432"/>
      <c r="E969" s="432"/>
      <c r="F969" s="432"/>
      <c r="G969" s="433"/>
      <c r="H969" s="434"/>
      <c r="I969" s="434"/>
      <c r="J969" s="434"/>
      <c r="K969" s="434"/>
      <c r="L969" s="435"/>
      <c r="M969" s="256"/>
      <c r="N969" s="243"/>
    </row>
    <row r="970" spans="1:14" x14ac:dyDescent="0.25">
      <c r="A970" s="304" t="str">
        <f t="shared" si="15"/>
        <v/>
      </c>
      <c r="B970" s="431"/>
      <c r="C970" s="432"/>
      <c r="D970" s="432"/>
      <c r="E970" s="432"/>
      <c r="F970" s="432"/>
      <c r="G970" s="433"/>
      <c r="H970" s="434"/>
      <c r="I970" s="434"/>
      <c r="J970" s="434"/>
      <c r="K970" s="434"/>
      <c r="L970" s="435"/>
      <c r="M970" s="256"/>
      <c r="N970" s="243"/>
    </row>
    <row r="971" spans="1:14" x14ac:dyDescent="0.25">
      <c r="A971" s="304" t="str">
        <f t="shared" si="15"/>
        <v/>
      </c>
      <c r="B971" s="431"/>
      <c r="C971" s="432"/>
      <c r="D971" s="432"/>
      <c r="E971" s="432"/>
      <c r="F971" s="432"/>
      <c r="G971" s="433"/>
      <c r="H971" s="434"/>
      <c r="I971" s="434"/>
      <c r="J971" s="434"/>
      <c r="K971" s="434"/>
      <c r="L971" s="435"/>
      <c r="M971" s="256"/>
      <c r="N971" s="243"/>
    </row>
    <row r="972" spans="1:14" x14ac:dyDescent="0.25">
      <c r="A972" s="304" t="str">
        <f t="shared" si="15"/>
        <v/>
      </c>
      <c r="B972" s="431"/>
      <c r="C972" s="432"/>
      <c r="D972" s="432"/>
      <c r="E972" s="432"/>
      <c r="F972" s="432"/>
      <c r="G972" s="433"/>
      <c r="H972" s="434"/>
      <c r="I972" s="434"/>
      <c r="J972" s="434"/>
      <c r="K972" s="434"/>
      <c r="L972" s="435"/>
      <c r="M972" s="256"/>
      <c r="N972" s="243"/>
    </row>
    <row r="973" spans="1:14" x14ac:dyDescent="0.25">
      <c r="A973" s="304" t="str">
        <f t="shared" si="15"/>
        <v/>
      </c>
      <c r="B973" s="431"/>
      <c r="C973" s="432"/>
      <c r="D973" s="432"/>
      <c r="E973" s="432"/>
      <c r="F973" s="432"/>
      <c r="G973" s="433"/>
      <c r="H973" s="434"/>
      <c r="I973" s="434"/>
      <c r="J973" s="434"/>
      <c r="K973" s="434"/>
      <c r="L973" s="435"/>
      <c r="M973" s="256"/>
      <c r="N973" s="243"/>
    </row>
    <row r="974" spans="1:14" x14ac:dyDescent="0.25">
      <c r="A974" s="304" t="str">
        <f t="shared" ref="A974:A1013" si="16">IF(COUNTA(B974:L974)&gt;0,ROW()-ROW($A$13),"")</f>
        <v/>
      </c>
      <c r="B974" s="431"/>
      <c r="C974" s="432"/>
      <c r="D974" s="432"/>
      <c r="E974" s="432"/>
      <c r="F974" s="432"/>
      <c r="G974" s="433"/>
      <c r="H974" s="434"/>
      <c r="I974" s="434"/>
      <c r="J974" s="434"/>
      <c r="K974" s="434"/>
      <c r="L974" s="435"/>
      <c r="M974" s="256"/>
      <c r="N974" s="243"/>
    </row>
    <row r="975" spans="1:14" x14ac:dyDescent="0.25">
      <c r="A975" s="304" t="str">
        <f t="shared" si="16"/>
        <v/>
      </c>
      <c r="B975" s="431"/>
      <c r="C975" s="432"/>
      <c r="D975" s="432"/>
      <c r="E975" s="432"/>
      <c r="F975" s="432"/>
      <c r="G975" s="433"/>
      <c r="H975" s="434"/>
      <c r="I975" s="434"/>
      <c r="J975" s="434"/>
      <c r="K975" s="434"/>
      <c r="L975" s="435"/>
      <c r="M975" s="256"/>
      <c r="N975" s="243"/>
    </row>
    <row r="976" spans="1:14" x14ac:dyDescent="0.25">
      <c r="A976" s="304" t="str">
        <f t="shared" si="16"/>
        <v/>
      </c>
      <c r="B976" s="431"/>
      <c r="C976" s="432"/>
      <c r="D976" s="432"/>
      <c r="E976" s="432"/>
      <c r="F976" s="432"/>
      <c r="G976" s="433"/>
      <c r="H976" s="434"/>
      <c r="I976" s="434"/>
      <c r="J976" s="434"/>
      <c r="K976" s="434"/>
      <c r="L976" s="435"/>
      <c r="M976" s="256"/>
      <c r="N976" s="243"/>
    </row>
    <row r="977" spans="1:14" x14ac:dyDescent="0.25">
      <c r="A977" s="304" t="str">
        <f t="shared" si="16"/>
        <v/>
      </c>
      <c r="B977" s="431"/>
      <c r="C977" s="432"/>
      <c r="D977" s="432"/>
      <c r="E977" s="432"/>
      <c r="F977" s="432"/>
      <c r="G977" s="433"/>
      <c r="H977" s="434"/>
      <c r="I977" s="434"/>
      <c r="J977" s="434"/>
      <c r="K977" s="434"/>
      <c r="L977" s="435"/>
      <c r="M977" s="256"/>
      <c r="N977" s="243"/>
    </row>
    <row r="978" spans="1:14" x14ac:dyDescent="0.25">
      <c r="A978" s="304" t="str">
        <f t="shared" si="16"/>
        <v/>
      </c>
      <c r="B978" s="431"/>
      <c r="C978" s="432"/>
      <c r="D978" s="432"/>
      <c r="E978" s="432"/>
      <c r="F978" s="432"/>
      <c r="G978" s="433"/>
      <c r="H978" s="434"/>
      <c r="I978" s="434"/>
      <c r="J978" s="434"/>
      <c r="K978" s="434"/>
      <c r="L978" s="435"/>
      <c r="M978" s="256"/>
      <c r="N978" s="243"/>
    </row>
    <row r="979" spans="1:14" x14ac:dyDescent="0.25">
      <c r="A979" s="304" t="str">
        <f t="shared" si="16"/>
        <v/>
      </c>
      <c r="B979" s="431"/>
      <c r="C979" s="432"/>
      <c r="D979" s="432"/>
      <c r="E979" s="432"/>
      <c r="F979" s="432"/>
      <c r="G979" s="433"/>
      <c r="H979" s="434"/>
      <c r="I979" s="434"/>
      <c r="J979" s="434"/>
      <c r="K979" s="434"/>
      <c r="L979" s="435"/>
      <c r="M979" s="256"/>
      <c r="N979" s="243"/>
    </row>
    <row r="980" spans="1:14" x14ac:dyDescent="0.25">
      <c r="A980" s="304" t="str">
        <f t="shared" si="16"/>
        <v/>
      </c>
      <c r="B980" s="431"/>
      <c r="C980" s="432"/>
      <c r="D980" s="432"/>
      <c r="E980" s="432"/>
      <c r="F980" s="432"/>
      <c r="G980" s="433"/>
      <c r="H980" s="434"/>
      <c r="I980" s="434"/>
      <c r="J980" s="434"/>
      <c r="K980" s="434"/>
      <c r="L980" s="435"/>
      <c r="M980" s="256"/>
      <c r="N980" s="243"/>
    </row>
    <row r="981" spans="1:14" x14ac:dyDescent="0.25">
      <c r="A981" s="304" t="str">
        <f t="shared" si="16"/>
        <v/>
      </c>
      <c r="B981" s="431"/>
      <c r="C981" s="432"/>
      <c r="D981" s="432"/>
      <c r="E981" s="432"/>
      <c r="F981" s="432"/>
      <c r="G981" s="433"/>
      <c r="H981" s="434"/>
      <c r="I981" s="434"/>
      <c r="J981" s="434"/>
      <c r="K981" s="434"/>
      <c r="L981" s="435"/>
      <c r="M981" s="256"/>
      <c r="N981" s="243"/>
    </row>
    <row r="982" spans="1:14" x14ac:dyDescent="0.25">
      <c r="A982" s="304" t="str">
        <f t="shared" si="16"/>
        <v/>
      </c>
      <c r="B982" s="431"/>
      <c r="C982" s="432"/>
      <c r="D982" s="432"/>
      <c r="E982" s="432"/>
      <c r="F982" s="432"/>
      <c r="G982" s="433"/>
      <c r="H982" s="434"/>
      <c r="I982" s="434"/>
      <c r="J982" s="434"/>
      <c r="K982" s="434"/>
      <c r="L982" s="435"/>
      <c r="M982" s="256"/>
      <c r="N982" s="243"/>
    </row>
    <row r="983" spans="1:14" x14ac:dyDescent="0.25">
      <c r="A983" s="304" t="str">
        <f t="shared" si="16"/>
        <v/>
      </c>
      <c r="B983" s="431"/>
      <c r="C983" s="432"/>
      <c r="D983" s="432"/>
      <c r="E983" s="432"/>
      <c r="F983" s="432"/>
      <c r="G983" s="433"/>
      <c r="H983" s="434"/>
      <c r="I983" s="434"/>
      <c r="J983" s="434"/>
      <c r="K983" s="434"/>
      <c r="L983" s="435"/>
      <c r="M983" s="256"/>
      <c r="N983" s="243"/>
    </row>
    <row r="984" spans="1:14" x14ac:dyDescent="0.25">
      <c r="A984" s="304" t="str">
        <f t="shared" si="16"/>
        <v/>
      </c>
      <c r="B984" s="431"/>
      <c r="C984" s="432"/>
      <c r="D984" s="432"/>
      <c r="E984" s="432"/>
      <c r="F984" s="432"/>
      <c r="G984" s="433"/>
      <c r="H984" s="434"/>
      <c r="I984" s="434"/>
      <c r="J984" s="434"/>
      <c r="K984" s="434"/>
      <c r="L984" s="435"/>
      <c r="M984" s="256"/>
      <c r="N984" s="243"/>
    </row>
    <row r="985" spans="1:14" x14ac:dyDescent="0.25">
      <c r="A985" s="304" t="str">
        <f t="shared" si="16"/>
        <v/>
      </c>
      <c r="B985" s="431"/>
      <c r="C985" s="432"/>
      <c r="D985" s="432"/>
      <c r="E985" s="432"/>
      <c r="F985" s="432"/>
      <c r="G985" s="433"/>
      <c r="H985" s="434"/>
      <c r="I985" s="434"/>
      <c r="J985" s="434"/>
      <c r="K985" s="434"/>
      <c r="L985" s="435"/>
      <c r="M985" s="256"/>
      <c r="N985" s="243"/>
    </row>
    <row r="986" spans="1:14" x14ac:dyDescent="0.25">
      <c r="A986" s="304" t="str">
        <f t="shared" si="16"/>
        <v/>
      </c>
      <c r="B986" s="431"/>
      <c r="C986" s="432"/>
      <c r="D986" s="432"/>
      <c r="E986" s="432"/>
      <c r="F986" s="432"/>
      <c r="G986" s="433"/>
      <c r="H986" s="434"/>
      <c r="I986" s="434"/>
      <c r="J986" s="434"/>
      <c r="K986" s="434"/>
      <c r="L986" s="435"/>
      <c r="M986" s="256"/>
      <c r="N986" s="243"/>
    </row>
    <row r="987" spans="1:14" x14ac:dyDescent="0.25">
      <c r="A987" s="304" t="str">
        <f t="shared" si="16"/>
        <v/>
      </c>
      <c r="B987" s="431"/>
      <c r="C987" s="432"/>
      <c r="D987" s="432"/>
      <c r="E987" s="432"/>
      <c r="F987" s="432"/>
      <c r="G987" s="433"/>
      <c r="H987" s="434"/>
      <c r="I987" s="434"/>
      <c r="J987" s="434"/>
      <c r="K987" s="434"/>
      <c r="L987" s="435"/>
      <c r="M987" s="256"/>
      <c r="N987" s="243"/>
    </row>
    <row r="988" spans="1:14" x14ac:dyDescent="0.25">
      <c r="A988" s="304" t="str">
        <f t="shared" si="16"/>
        <v/>
      </c>
      <c r="B988" s="431"/>
      <c r="C988" s="432"/>
      <c r="D988" s="432"/>
      <c r="E988" s="432"/>
      <c r="F988" s="432"/>
      <c r="G988" s="433"/>
      <c r="H988" s="434"/>
      <c r="I988" s="434"/>
      <c r="J988" s="434"/>
      <c r="K988" s="434"/>
      <c r="L988" s="435"/>
      <c r="M988" s="256"/>
      <c r="N988" s="243"/>
    </row>
    <row r="989" spans="1:14" x14ac:dyDescent="0.25">
      <c r="A989" s="304" t="str">
        <f t="shared" si="16"/>
        <v/>
      </c>
      <c r="B989" s="431"/>
      <c r="C989" s="432"/>
      <c r="D989" s="432"/>
      <c r="E989" s="432"/>
      <c r="F989" s="432"/>
      <c r="G989" s="433"/>
      <c r="H989" s="434"/>
      <c r="I989" s="434"/>
      <c r="J989" s="434"/>
      <c r="K989" s="434"/>
      <c r="L989" s="435"/>
      <c r="M989" s="256"/>
      <c r="N989" s="243"/>
    </row>
    <row r="990" spans="1:14" x14ac:dyDescent="0.25">
      <c r="A990" s="304" t="str">
        <f t="shared" si="16"/>
        <v/>
      </c>
      <c r="B990" s="431"/>
      <c r="C990" s="432"/>
      <c r="D990" s="432"/>
      <c r="E990" s="432"/>
      <c r="F990" s="432"/>
      <c r="G990" s="433"/>
      <c r="H990" s="434"/>
      <c r="I990" s="434"/>
      <c r="J990" s="434"/>
      <c r="K990" s="434"/>
      <c r="L990" s="435"/>
      <c r="M990" s="256"/>
      <c r="N990" s="243"/>
    </row>
    <row r="991" spans="1:14" x14ac:dyDescent="0.25">
      <c r="A991" s="304" t="str">
        <f t="shared" si="16"/>
        <v/>
      </c>
      <c r="B991" s="431"/>
      <c r="C991" s="432"/>
      <c r="D991" s="432"/>
      <c r="E991" s="432"/>
      <c r="F991" s="432"/>
      <c r="G991" s="433"/>
      <c r="H991" s="434"/>
      <c r="I991" s="434"/>
      <c r="J991" s="434"/>
      <c r="K991" s="434"/>
      <c r="L991" s="435"/>
      <c r="M991" s="256"/>
      <c r="N991" s="243"/>
    </row>
    <row r="992" spans="1:14" x14ac:dyDescent="0.25">
      <c r="A992" s="304" t="str">
        <f t="shared" si="16"/>
        <v/>
      </c>
      <c r="B992" s="431"/>
      <c r="C992" s="432"/>
      <c r="D992" s="432"/>
      <c r="E992" s="432"/>
      <c r="F992" s="432"/>
      <c r="G992" s="433"/>
      <c r="H992" s="434"/>
      <c r="I992" s="434"/>
      <c r="J992" s="434"/>
      <c r="K992" s="434"/>
      <c r="L992" s="435"/>
      <c r="M992" s="256"/>
      <c r="N992" s="243"/>
    </row>
    <row r="993" spans="1:14" x14ac:dyDescent="0.25">
      <c r="A993" s="304" t="str">
        <f t="shared" si="16"/>
        <v/>
      </c>
      <c r="B993" s="431"/>
      <c r="C993" s="432"/>
      <c r="D993" s="432"/>
      <c r="E993" s="432"/>
      <c r="F993" s="432"/>
      <c r="G993" s="433"/>
      <c r="H993" s="434"/>
      <c r="I993" s="434"/>
      <c r="J993" s="434"/>
      <c r="K993" s="434"/>
      <c r="L993" s="435"/>
      <c r="M993" s="256"/>
      <c r="N993" s="243"/>
    </row>
    <row r="994" spans="1:14" x14ac:dyDescent="0.25">
      <c r="A994" s="304" t="str">
        <f t="shared" si="16"/>
        <v/>
      </c>
      <c r="B994" s="431"/>
      <c r="C994" s="432"/>
      <c r="D994" s="432"/>
      <c r="E994" s="432"/>
      <c r="F994" s="432"/>
      <c r="G994" s="433"/>
      <c r="H994" s="434"/>
      <c r="I994" s="434"/>
      <c r="J994" s="434"/>
      <c r="K994" s="434"/>
      <c r="L994" s="435"/>
      <c r="M994" s="256"/>
      <c r="N994" s="243"/>
    </row>
    <row r="995" spans="1:14" x14ac:dyDescent="0.25">
      <c r="A995" s="304" t="str">
        <f t="shared" si="16"/>
        <v/>
      </c>
      <c r="B995" s="431"/>
      <c r="C995" s="432"/>
      <c r="D995" s="432"/>
      <c r="E995" s="432"/>
      <c r="F995" s="432"/>
      <c r="G995" s="433"/>
      <c r="H995" s="434"/>
      <c r="I995" s="434"/>
      <c r="J995" s="434"/>
      <c r="K995" s="434"/>
      <c r="L995" s="435"/>
      <c r="M995" s="256"/>
      <c r="N995" s="243"/>
    </row>
    <row r="996" spans="1:14" x14ac:dyDescent="0.25">
      <c r="A996" s="304" t="str">
        <f t="shared" si="16"/>
        <v/>
      </c>
      <c r="B996" s="431"/>
      <c r="C996" s="432"/>
      <c r="D996" s="432"/>
      <c r="E996" s="432"/>
      <c r="F996" s="432"/>
      <c r="G996" s="433"/>
      <c r="H996" s="434"/>
      <c r="I996" s="434"/>
      <c r="J996" s="434"/>
      <c r="K996" s="434"/>
      <c r="L996" s="435"/>
      <c r="M996" s="256"/>
      <c r="N996" s="243"/>
    </row>
    <row r="997" spans="1:14" x14ac:dyDescent="0.25">
      <c r="A997" s="304" t="str">
        <f t="shared" si="16"/>
        <v/>
      </c>
      <c r="B997" s="431"/>
      <c r="C997" s="432"/>
      <c r="D997" s="432"/>
      <c r="E997" s="432"/>
      <c r="F997" s="432"/>
      <c r="G997" s="433"/>
      <c r="H997" s="434"/>
      <c r="I997" s="434"/>
      <c r="J997" s="434"/>
      <c r="K997" s="434"/>
      <c r="L997" s="435"/>
      <c r="M997" s="256"/>
      <c r="N997" s="243"/>
    </row>
    <row r="998" spans="1:14" x14ac:dyDescent="0.25">
      <c r="A998" s="304" t="str">
        <f t="shared" si="16"/>
        <v/>
      </c>
      <c r="B998" s="431"/>
      <c r="C998" s="432"/>
      <c r="D998" s="432"/>
      <c r="E998" s="432"/>
      <c r="F998" s="432"/>
      <c r="G998" s="433"/>
      <c r="H998" s="434"/>
      <c r="I998" s="434"/>
      <c r="J998" s="434"/>
      <c r="K998" s="434"/>
      <c r="L998" s="435"/>
      <c r="M998" s="256"/>
      <c r="N998" s="243"/>
    </row>
    <row r="999" spans="1:14" x14ac:dyDescent="0.25">
      <c r="A999" s="304" t="str">
        <f t="shared" si="16"/>
        <v/>
      </c>
      <c r="B999" s="431"/>
      <c r="C999" s="432"/>
      <c r="D999" s="432"/>
      <c r="E999" s="432"/>
      <c r="F999" s="432"/>
      <c r="G999" s="433"/>
      <c r="H999" s="434"/>
      <c r="I999" s="434"/>
      <c r="J999" s="434"/>
      <c r="K999" s="434"/>
      <c r="L999" s="435"/>
      <c r="M999" s="256"/>
      <c r="N999" s="243"/>
    </row>
    <row r="1000" spans="1:14" x14ac:dyDescent="0.25">
      <c r="A1000" s="304" t="str">
        <f t="shared" si="16"/>
        <v/>
      </c>
      <c r="B1000" s="431"/>
      <c r="C1000" s="432"/>
      <c r="D1000" s="432"/>
      <c r="E1000" s="432"/>
      <c r="F1000" s="432"/>
      <c r="G1000" s="433"/>
      <c r="H1000" s="434"/>
      <c r="I1000" s="434"/>
      <c r="J1000" s="434"/>
      <c r="K1000" s="434"/>
      <c r="L1000" s="435"/>
      <c r="M1000" s="256"/>
      <c r="N1000" s="243"/>
    </row>
    <row r="1001" spans="1:14" x14ac:dyDescent="0.25">
      <c r="A1001" s="304" t="str">
        <f t="shared" si="16"/>
        <v/>
      </c>
      <c r="B1001" s="431"/>
      <c r="C1001" s="432"/>
      <c r="D1001" s="432"/>
      <c r="E1001" s="432"/>
      <c r="F1001" s="432"/>
      <c r="G1001" s="433"/>
      <c r="H1001" s="434"/>
      <c r="I1001" s="434"/>
      <c r="J1001" s="434"/>
      <c r="K1001" s="434"/>
      <c r="L1001" s="435"/>
      <c r="M1001" s="256"/>
      <c r="N1001" s="243"/>
    </row>
    <row r="1002" spans="1:14" x14ac:dyDescent="0.25">
      <c r="A1002" s="304" t="str">
        <f t="shared" si="16"/>
        <v/>
      </c>
      <c r="B1002" s="431"/>
      <c r="C1002" s="432"/>
      <c r="D1002" s="432"/>
      <c r="E1002" s="432"/>
      <c r="F1002" s="432"/>
      <c r="G1002" s="433"/>
      <c r="H1002" s="434"/>
      <c r="I1002" s="434"/>
      <c r="J1002" s="434"/>
      <c r="K1002" s="434"/>
      <c r="L1002" s="435"/>
      <c r="M1002" s="256"/>
      <c r="N1002" s="243"/>
    </row>
    <row r="1003" spans="1:14" x14ac:dyDescent="0.25">
      <c r="A1003" s="304" t="str">
        <f t="shared" si="16"/>
        <v/>
      </c>
      <c r="B1003" s="431"/>
      <c r="C1003" s="432"/>
      <c r="D1003" s="432"/>
      <c r="E1003" s="432"/>
      <c r="F1003" s="432"/>
      <c r="G1003" s="433"/>
      <c r="H1003" s="434"/>
      <c r="I1003" s="434"/>
      <c r="J1003" s="434"/>
      <c r="K1003" s="434"/>
      <c r="L1003" s="435"/>
      <c r="M1003" s="256"/>
      <c r="N1003" s="243"/>
    </row>
    <row r="1004" spans="1:14" x14ac:dyDescent="0.25">
      <c r="A1004" s="304" t="str">
        <f t="shared" si="16"/>
        <v/>
      </c>
      <c r="B1004" s="431"/>
      <c r="C1004" s="432"/>
      <c r="D1004" s="432"/>
      <c r="E1004" s="432"/>
      <c r="F1004" s="432"/>
      <c r="G1004" s="433"/>
      <c r="H1004" s="434"/>
      <c r="I1004" s="434"/>
      <c r="J1004" s="434"/>
      <c r="K1004" s="434"/>
      <c r="L1004" s="435"/>
      <c r="M1004" s="256"/>
      <c r="N1004" s="243"/>
    </row>
    <row r="1005" spans="1:14" x14ac:dyDescent="0.25">
      <c r="A1005" s="304" t="str">
        <f t="shared" si="16"/>
        <v/>
      </c>
      <c r="B1005" s="431"/>
      <c r="C1005" s="432"/>
      <c r="D1005" s="432"/>
      <c r="E1005" s="432"/>
      <c r="F1005" s="432"/>
      <c r="G1005" s="433"/>
      <c r="H1005" s="434"/>
      <c r="I1005" s="434"/>
      <c r="J1005" s="434"/>
      <c r="K1005" s="434"/>
      <c r="L1005" s="435"/>
      <c r="M1005" s="256"/>
      <c r="N1005" s="243"/>
    </row>
    <row r="1006" spans="1:14" x14ac:dyDescent="0.25">
      <c r="A1006" s="304" t="str">
        <f t="shared" si="16"/>
        <v/>
      </c>
      <c r="B1006" s="431"/>
      <c r="C1006" s="432"/>
      <c r="D1006" s="432"/>
      <c r="E1006" s="432"/>
      <c r="F1006" s="432"/>
      <c r="G1006" s="433"/>
      <c r="H1006" s="434"/>
      <c r="I1006" s="434"/>
      <c r="J1006" s="434"/>
      <c r="K1006" s="434"/>
      <c r="L1006" s="435"/>
      <c r="M1006" s="256"/>
      <c r="N1006" s="243"/>
    </row>
    <row r="1007" spans="1:14" x14ac:dyDescent="0.25">
      <c r="A1007" s="304" t="str">
        <f t="shared" si="16"/>
        <v/>
      </c>
      <c r="B1007" s="431"/>
      <c r="C1007" s="432"/>
      <c r="D1007" s="432"/>
      <c r="E1007" s="432"/>
      <c r="F1007" s="432"/>
      <c r="G1007" s="433"/>
      <c r="H1007" s="434"/>
      <c r="I1007" s="434"/>
      <c r="J1007" s="434"/>
      <c r="K1007" s="434"/>
      <c r="L1007" s="435"/>
      <c r="M1007" s="256"/>
      <c r="N1007" s="243"/>
    </row>
    <row r="1008" spans="1:14" x14ac:dyDescent="0.25">
      <c r="A1008" s="304" t="str">
        <f t="shared" si="16"/>
        <v/>
      </c>
      <c r="B1008" s="431"/>
      <c r="C1008" s="432"/>
      <c r="D1008" s="432"/>
      <c r="E1008" s="432"/>
      <c r="F1008" s="432"/>
      <c r="G1008" s="433"/>
      <c r="H1008" s="434"/>
      <c r="I1008" s="434"/>
      <c r="J1008" s="434"/>
      <c r="K1008" s="434"/>
      <c r="L1008" s="435"/>
      <c r="M1008" s="256"/>
      <c r="N1008" s="243"/>
    </row>
    <row r="1009" spans="1:14" x14ac:dyDescent="0.25">
      <c r="A1009" s="304" t="str">
        <f t="shared" si="16"/>
        <v/>
      </c>
      <c r="B1009" s="431"/>
      <c r="C1009" s="432"/>
      <c r="D1009" s="432"/>
      <c r="E1009" s="432"/>
      <c r="F1009" s="432"/>
      <c r="G1009" s="433"/>
      <c r="H1009" s="434"/>
      <c r="I1009" s="434"/>
      <c r="J1009" s="434"/>
      <c r="K1009" s="434"/>
      <c r="L1009" s="435"/>
      <c r="M1009" s="256"/>
      <c r="N1009" s="243"/>
    </row>
    <row r="1010" spans="1:14" x14ac:dyDescent="0.25">
      <c r="A1010" s="304" t="str">
        <f t="shared" si="16"/>
        <v/>
      </c>
      <c r="B1010" s="431"/>
      <c r="C1010" s="432"/>
      <c r="D1010" s="432"/>
      <c r="E1010" s="432"/>
      <c r="F1010" s="432"/>
      <c r="G1010" s="433"/>
      <c r="H1010" s="434"/>
      <c r="I1010" s="434"/>
      <c r="J1010" s="434"/>
      <c r="K1010" s="434"/>
      <c r="L1010" s="435"/>
      <c r="M1010" s="256"/>
      <c r="N1010" s="243"/>
    </row>
    <row r="1011" spans="1:14" x14ac:dyDescent="0.25">
      <c r="A1011" s="304" t="str">
        <f t="shared" si="16"/>
        <v/>
      </c>
      <c r="B1011" s="431"/>
      <c r="C1011" s="432"/>
      <c r="D1011" s="432"/>
      <c r="E1011" s="432"/>
      <c r="F1011" s="432"/>
      <c r="G1011" s="433"/>
      <c r="H1011" s="434"/>
      <c r="I1011" s="434"/>
      <c r="J1011" s="434"/>
      <c r="K1011" s="434"/>
      <c r="L1011" s="435"/>
      <c r="M1011" s="256"/>
      <c r="N1011" s="243"/>
    </row>
    <row r="1012" spans="1:14" x14ac:dyDescent="0.25">
      <c r="A1012" s="304" t="str">
        <f t="shared" si="16"/>
        <v/>
      </c>
      <c r="B1012" s="431"/>
      <c r="C1012" s="432"/>
      <c r="D1012" s="432"/>
      <c r="E1012" s="432"/>
      <c r="F1012" s="432"/>
      <c r="G1012" s="433"/>
      <c r="H1012" s="434"/>
      <c r="I1012" s="434"/>
      <c r="J1012" s="434"/>
      <c r="K1012" s="434"/>
      <c r="L1012" s="435"/>
      <c r="M1012" s="256"/>
      <c r="N1012" s="243"/>
    </row>
    <row r="1013" spans="1:14" x14ac:dyDescent="0.25">
      <c r="A1013" s="304" t="str">
        <f t="shared" si="16"/>
        <v/>
      </c>
      <c r="B1013" s="431"/>
      <c r="C1013" s="432"/>
      <c r="D1013" s="432"/>
      <c r="E1013" s="432"/>
      <c r="F1013" s="432"/>
      <c r="G1013" s="433"/>
      <c r="H1013" s="434"/>
      <c r="I1013" s="434"/>
      <c r="J1013" s="434"/>
      <c r="K1013" s="434"/>
      <c r="L1013" s="435"/>
      <c r="M1013" s="256"/>
      <c r="N1013" s="243"/>
    </row>
  </sheetData>
  <sheetProtection password="EDE9" sheet="1" objects="1" scenarios="1" selectLockedCells="1"/>
  <mergeCells count="2004">
    <mergeCell ref="A11:A13"/>
    <mergeCell ref="B11:F13"/>
    <mergeCell ref="G11:L13"/>
    <mergeCell ref="M11:M13"/>
    <mergeCell ref="B14:F14"/>
    <mergeCell ref="G14:L14"/>
    <mergeCell ref="B21:F21"/>
    <mergeCell ref="G21:L21"/>
    <mergeCell ref="B22:F22"/>
    <mergeCell ref="G22:L22"/>
    <mergeCell ref="B23:F23"/>
    <mergeCell ref="G23:L23"/>
    <mergeCell ref="B18:F18"/>
    <mergeCell ref="G18:L18"/>
    <mergeCell ref="B19:F19"/>
    <mergeCell ref="G19:L19"/>
    <mergeCell ref="B20:F20"/>
    <mergeCell ref="G20:L20"/>
    <mergeCell ref="B15:F15"/>
    <mergeCell ref="G15:L15"/>
    <mergeCell ref="B16:F16"/>
    <mergeCell ref="G16:L16"/>
    <mergeCell ref="B17:F17"/>
    <mergeCell ref="G17:L17"/>
    <mergeCell ref="B30:F30"/>
    <mergeCell ref="G30:L30"/>
    <mergeCell ref="B31:F31"/>
    <mergeCell ref="G31:L31"/>
    <mergeCell ref="B32:F32"/>
    <mergeCell ref="G32:L32"/>
    <mergeCell ref="B27:F27"/>
    <mergeCell ref="G27:L27"/>
    <mergeCell ref="B28:F28"/>
    <mergeCell ref="G28:L28"/>
    <mergeCell ref="B29:F29"/>
    <mergeCell ref="G29:L29"/>
    <mergeCell ref="B24:F24"/>
    <mergeCell ref="G24:L24"/>
    <mergeCell ref="B25:F25"/>
    <mergeCell ref="G25:L25"/>
    <mergeCell ref="B26:F26"/>
    <mergeCell ref="G26:L26"/>
    <mergeCell ref="B39:F39"/>
    <mergeCell ref="G39:L39"/>
    <mergeCell ref="B40:F40"/>
    <mergeCell ref="G40:L40"/>
    <mergeCell ref="B41:F41"/>
    <mergeCell ref="G41:L41"/>
    <mergeCell ref="B36:F36"/>
    <mergeCell ref="G36:L36"/>
    <mergeCell ref="B37:F37"/>
    <mergeCell ref="G37:L37"/>
    <mergeCell ref="B38:F38"/>
    <mergeCell ref="G38:L38"/>
    <mergeCell ref="B33:F33"/>
    <mergeCell ref="G33:L33"/>
    <mergeCell ref="B34:F34"/>
    <mergeCell ref="G34:L34"/>
    <mergeCell ref="B35:F35"/>
    <mergeCell ref="G35:L35"/>
    <mergeCell ref="B48:F48"/>
    <mergeCell ref="G48:L48"/>
    <mergeCell ref="B49:F49"/>
    <mergeCell ref="G49:L49"/>
    <mergeCell ref="B50:F50"/>
    <mergeCell ref="G50:L50"/>
    <mergeCell ref="B45:F45"/>
    <mergeCell ref="G45:L45"/>
    <mergeCell ref="B46:F46"/>
    <mergeCell ref="G46:L46"/>
    <mergeCell ref="B47:F47"/>
    <mergeCell ref="G47:L47"/>
    <mergeCell ref="B42:F42"/>
    <mergeCell ref="G42:L42"/>
    <mergeCell ref="B43:F43"/>
    <mergeCell ref="G43:L43"/>
    <mergeCell ref="B44:F44"/>
    <mergeCell ref="G44:L44"/>
    <mergeCell ref="B57:F57"/>
    <mergeCell ref="G57:L57"/>
    <mergeCell ref="B58:F58"/>
    <mergeCell ref="G58:L58"/>
    <mergeCell ref="B59:F59"/>
    <mergeCell ref="G59:L59"/>
    <mergeCell ref="B54:F54"/>
    <mergeCell ref="G54:L54"/>
    <mergeCell ref="B55:F55"/>
    <mergeCell ref="G55:L55"/>
    <mergeCell ref="B56:F56"/>
    <mergeCell ref="G56:L56"/>
    <mergeCell ref="B51:F51"/>
    <mergeCell ref="G51:L51"/>
    <mergeCell ref="B52:F52"/>
    <mergeCell ref="G52:L52"/>
    <mergeCell ref="B53:F53"/>
    <mergeCell ref="G53:L53"/>
    <mergeCell ref="B66:F66"/>
    <mergeCell ref="G66:L66"/>
    <mergeCell ref="B67:F67"/>
    <mergeCell ref="G67:L67"/>
    <mergeCell ref="B68:F68"/>
    <mergeCell ref="G68:L68"/>
    <mergeCell ref="B63:F63"/>
    <mergeCell ref="G63:L63"/>
    <mergeCell ref="B64:F64"/>
    <mergeCell ref="G64:L64"/>
    <mergeCell ref="B65:F65"/>
    <mergeCell ref="G65:L65"/>
    <mergeCell ref="B60:F60"/>
    <mergeCell ref="G60:L60"/>
    <mergeCell ref="B61:F61"/>
    <mergeCell ref="G61:L61"/>
    <mergeCell ref="B62:F62"/>
    <mergeCell ref="G62:L62"/>
    <mergeCell ref="B75:F75"/>
    <mergeCell ref="G75:L75"/>
    <mergeCell ref="B76:F76"/>
    <mergeCell ref="G76:L76"/>
    <mergeCell ref="B77:F77"/>
    <mergeCell ref="G77:L77"/>
    <mergeCell ref="B72:F72"/>
    <mergeCell ref="G72:L72"/>
    <mergeCell ref="B73:F73"/>
    <mergeCell ref="G73:L73"/>
    <mergeCell ref="B74:F74"/>
    <mergeCell ref="G74:L74"/>
    <mergeCell ref="B69:F69"/>
    <mergeCell ref="G69:L69"/>
    <mergeCell ref="B70:F70"/>
    <mergeCell ref="G70:L70"/>
    <mergeCell ref="B71:F71"/>
    <mergeCell ref="G71:L71"/>
    <mergeCell ref="B84:F84"/>
    <mergeCell ref="G84:L84"/>
    <mergeCell ref="B85:F85"/>
    <mergeCell ref="G85:L85"/>
    <mergeCell ref="B86:F86"/>
    <mergeCell ref="G86:L86"/>
    <mergeCell ref="B81:F81"/>
    <mergeCell ref="G81:L81"/>
    <mergeCell ref="B82:F82"/>
    <mergeCell ref="G82:L82"/>
    <mergeCell ref="B83:F83"/>
    <mergeCell ref="G83:L83"/>
    <mergeCell ref="B78:F78"/>
    <mergeCell ref="G78:L78"/>
    <mergeCell ref="B79:F79"/>
    <mergeCell ref="G79:L79"/>
    <mergeCell ref="B80:F80"/>
    <mergeCell ref="G80:L80"/>
    <mergeCell ref="B93:F93"/>
    <mergeCell ref="G93:L93"/>
    <mergeCell ref="B94:F94"/>
    <mergeCell ref="G94:L94"/>
    <mergeCell ref="B95:F95"/>
    <mergeCell ref="G95:L95"/>
    <mergeCell ref="B90:F90"/>
    <mergeCell ref="G90:L90"/>
    <mergeCell ref="B91:F91"/>
    <mergeCell ref="G91:L91"/>
    <mergeCell ref="B92:F92"/>
    <mergeCell ref="G92:L92"/>
    <mergeCell ref="B87:F87"/>
    <mergeCell ref="G87:L87"/>
    <mergeCell ref="B88:F88"/>
    <mergeCell ref="G88:L88"/>
    <mergeCell ref="B89:F89"/>
    <mergeCell ref="G89:L89"/>
    <mergeCell ref="B102:F102"/>
    <mergeCell ref="G102:L102"/>
    <mergeCell ref="B103:F103"/>
    <mergeCell ref="G103:L103"/>
    <mergeCell ref="B104:F104"/>
    <mergeCell ref="G104:L104"/>
    <mergeCell ref="B99:F99"/>
    <mergeCell ref="G99:L99"/>
    <mergeCell ref="B100:F100"/>
    <mergeCell ref="G100:L100"/>
    <mergeCell ref="B101:F101"/>
    <mergeCell ref="G101:L101"/>
    <mergeCell ref="B96:F96"/>
    <mergeCell ref="G96:L96"/>
    <mergeCell ref="B97:F97"/>
    <mergeCell ref="G97:L97"/>
    <mergeCell ref="B98:F98"/>
    <mergeCell ref="G98:L98"/>
    <mergeCell ref="B111:F111"/>
    <mergeCell ref="G111:L111"/>
    <mergeCell ref="B112:F112"/>
    <mergeCell ref="G112:L112"/>
    <mergeCell ref="B113:F113"/>
    <mergeCell ref="G113:L113"/>
    <mergeCell ref="B108:F108"/>
    <mergeCell ref="G108:L108"/>
    <mergeCell ref="B109:F109"/>
    <mergeCell ref="G109:L109"/>
    <mergeCell ref="B110:F110"/>
    <mergeCell ref="G110:L110"/>
    <mergeCell ref="B105:F105"/>
    <mergeCell ref="G105:L105"/>
    <mergeCell ref="B106:F106"/>
    <mergeCell ref="G106:L106"/>
    <mergeCell ref="B107:F107"/>
    <mergeCell ref="G107:L107"/>
    <mergeCell ref="B120:F120"/>
    <mergeCell ref="G120:L120"/>
    <mergeCell ref="B121:F121"/>
    <mergeCell ref="G121:L121"/>
    <mergeCell ref="B122:F122"/>
    <mergeCell ref="G122:L122"/>
    <mergeCell ref="B117:F117"/>
    <mergeCell ref="G117:L117"/>
    <mergeCell ref="B118:F118"/>
    <mergeCell ref="G118:L118"/>
    <mergeCell ref="B119:F119"/>
    <mergeCell ref="G119:L119"/>
    <mergeCell ref="B114:F114"/>
    <mergeCell ref="G114:L114"/>
    <mergeCell ref="B115:F115"/>
    <mergeCell ref="G115:L115"/>
    <mergeCell ref="B116:F116"/>
    <mergeCell ref="G116:L116"/>
    <mergeCell ref="B129:F129"/>
    <mergeCell ref="G129:L129"/>
    <mergeCell ref="B130:F130"/>
    <mergeCell ref="G130:L130"/>
    <mergeCell ref="B131:F131"/>
    <mergeCell ref="G131:L131"/>
    <mergeCell ref="B126:F126"/>
    <mergeCell ref="G126:L126"/>
    <mergeCell ref="B127:F127"/>
    <mergeCell ref="G127:L127"/>
    <mergeCell ref="B128:F128"/>
    <mergeCell ref="G128:L128"/>
    <mergeCell ref="B123:F123"/>
    <mergeCell ref="G123:L123"/>
    <mergeCell ref="B124:F124"/>
    <mergeCell ref="G124:L124"/>
    <mergeCell ref="B125:F125"/>
    <mergeCell ref="G125:L125"/>
    <mergeCell ref="B138:F138"/>
    <mergeCell ref="G138:L138"/>
    <mergeCell ref="B139:F139"/>
    <mergeCell ref="G139:L139"/>
    <mergeCell ref="B140:F140"/>
    <mergeCell ref="G140:L140"/>
    <mergeCell ref="B135:F135"/>
    <mergeCell ref="G135:L135"/>
    <mergeCell ref="B136:F136"/>
    <mergeCell ref="G136:L136"/>
    <mergeCell ref="B137:F137"/>
    <mergeCell ref="G137:L137"/>
    <mergeCell ref="B132:F132"/>
    <mergeCell ref="G132:L132"/>
    <mergeCell ref="B133:F133"/>
    <mergeCell ref="G133:L133"/>
    <mergeCell ref="B134:F134"/>
    <mergeCell ref="G134:L134"/>
    <mergeCell ref="B147:F147"/>
    <mergeCell ref="G147:L147"/>
    <mergeCell ref="B148:F148"/>
    <mergeCell ref="G148:L148"/>
    <mergeCell ref="B149:F149"/>
    <mergeCell ref="G149:L149"/>
    <mergeCell ref="B144:F144"/>
    <mergeCell ref="G144:L144"/>
    <mergeCell ref="B145:F145"/>
    <mergeCell ref="G145:L145"/>
    <mergeCell ref="B146:F146"/>
    <mergeCell ref="G146:L146"/>
    <mergeCell ref="B141:F141"/>
    <mergeCell ref="G141:L141"/>
    <mergeCell ref="B142:F142"/>
    <mergeCell ref="G142:L142"/>
    <mergeCell ref="B143:F143"/>
    <mergeCell ref="G143:L143"/>
    <mergeCell ref="B156:F156"/>
    <mergeCell ref="G156:L156"/>
    <mergeCell ref="B157:F157"/>
    <mergeCell ref="G157:L157"/>
    <mergeCell ref="B158:F158"/>
    <mergeCell ref="G158:L158"/>
    <mergeCell ref="B153:F153"/>
    <mergeCell ref="G153:L153"/>
    <mergeCell ref="B154:F154"/>
    <mergeCell ref="G154:L154"/>
    <mergeCell ref="B155:F155"/>
    <mergeCell ref="G155:L155"/>
    <mergeCell ref="B150:F150"/>
    <mergeCell ref="G150:L150"/>
    <mergeCell ref="B151:F151"/>
    <mergeCell ref="G151:L151"/>
    <mergeCell ref="B152:F152"/>
    <mergeCell ref="G152:L152"/>
    <mergeCell ref="B165:F165"/>
    <mergeCell ref="G165:L165"/>
    <mergeCell ref="B166:F166"/>
    <mergeCell ref="G166:L166"/>
    <mergeCell ref="B167:F167"/>
    <mergeCell ref="G167:L167"/>
    <mergeCell ref="B162:F162"/>
    <mergeCell ref="G162:L162"/>
    <mergeCell ref="B163:F163"/>
    <mergeCell ref="G163:L163"/>
    <mergeCell ref="B164:F164"/>
    <mergeCell ref="G164:L164"/>
    <mergeCell ref="B159:F159"/>
    <mergeCell ref="G159:L159"/>
    <mergeCell ref="B160:F160"/>
    <mergeCell ref="G160:L160"/>
    <mergeCell ref="B161:F161"/>
    <mergeCell ref="G161:L161"/>
    <mergeCell ref="B174:F174"/>
    <mergeCell ref="G174:L174"/>
    <mergeCell ref="B175:F175"/>
    <mergeCell ref="G175:L175"/>
    <mergeCell ref="B176:F176"/>
    <mergeCell ref="G176:L176"/>
    <mergeCell ref="B171:F171"/>
    <mergeCell ref="G171:L171"/>
    <mergeCell ref="B172:F172"/>
    <mergeCell ref="G172:L172"/>
    <mergeCell ref="B173:F173"/>
    <mergeCell ref="G173:L173"/>
    <mergeCell ref="B168:F168"/>
    <mergeCell ref="G168:L168"/>
    <mergeCell ref="B169:F169"/>
    <mergeCell ref="G169:L169"/>
    <mergeCell ref="B170:F170"/>
    <mergeCell ref="G170:L170"/>
    <mergeCell ref="B183:F183"/>
    <mergeCell ref="G183:L183"/>
    <mergeCell ref="B184:F184"/>
    <mergeCell ref="G184:L184"/>
    <mergeCell ref="B185:F185"/>
    <mergeCell ref="G185:L185"/>
    <mergeCell ref="B180:F180"/>
    <mergeCell ref="G180:L180"/>
    <mergeCell ref="B181:F181"/>
    <mergeCell ref="G181:L181"/>
    <mergeCell ref="B182:F182"/>
    <mergeCell ref="G182:L182"/>
    <mergeCell ref="B177:F177"/>
    <mergeCell ref="G177:L177"/>
    <mergeCell ref="B178:F178"/>
    <mergeCell ref="G178:L178"/>
    <mergeCell ref="B179:F179"/>
    <mergeCell ref="G179:L179"/>
    <mergeCell ref="B192:F192"/>
    <mergeCell ref="G192:L192"/>
    <mergeCell ref="B193:F193"/>
    <mergeCell ref="G193:L193"/>
    <mergeCell ref="B194:F194"/>
    <mergeCell ref="G194:L194"/>
    <mergeCell ref="B189:F189"/>
    <mergeCell ref="G189:L189"/>
    <mergeCell ref="B190:F190"/>
    <mergeCell ref="G190:L190"/>
    <mergeCell ref="B191:F191"/>
    <mergeCell ref="G191:L191"/>
    <mergeCell ref="B186:F186"/>
    <mergeCell ref="G186:L186"/>
    <mergeCell ref="B187:F187"/>
    <mergeCell ref="G187:L187"/>
    <mergeCell ref="B188:F188"/>
    <mergeCell ref="G188:L188"/>
    <mergeCell ref="B201:F201"/>
    <mergeCell ref="G201:L201"/>
    <mergeCell ref="B202:F202"/>
    <mergeCell ref="G202:L202"/>
    <mergeCell ref="B203:F203"/>
    <mergeCell ref="G203:L203"/>
    <mergeCell ref="B198:F198"/>
    <mergeCell ref="G198:L198"/>
    <mergeCell ref="B199:F199"/>
    <mergeCell ref="G199:L199"/>
    <mergeCell ref="B200:F200"/>
    <mergeCell ref="G200:L200"/>
    <mergeCell ref="B195:F195"/>
    <mergeCell ref="G195:L195"/>
    <mergeCell ref="B196:F196"/>
    <mergeCell ref="G196:L196"/>
    <mergeCell ref="B197:F197"/>
    <mergeCell ref="G197:L197"/>
    <mergeCell ref="B210:F210"/>
    <mergeCell ref="G210:L210"/>
    <mergeCell ref="B211:F211"/>
    <mergeCell ref="G211:L211"/>
    <mergeCell ref="B212:F212"/>
    <mergeCell ref="G212:L212"/>
    <mergeCell ref="B207:F207"/>
    <mergeCell ref="G207:L207"/>
    <mergeCell ref="B208:F208"/>
    <mergeCell ref="G208:L208"/>
    <mergeCell ref="B209:F209"/>
    <mergeCell ref="G209:L209"/>
    <mergeCell ref="B204:F204"/>
    <mergeCell ref="G204:L204"/>
    <mergeCell ref="B205:F205"/>
    <mergeCell ref="G205:L205"/>
    <mergeCell ref="B206:F206"/>
    <mergeCell ref="G206:L206"/>
    <mergeCell ref="B219:F219"/>
    <mergeCell ref="G219:L219"/>
    <mergeCell ref="B220:F220"/>
    <mergeCell ref="G220:L220"/>
    <mergeCell ref="B221:F221"/>
    <mergeCell ref="G221:L221"/>
    <mergeCell ref="B216:F216"/>
    <mergeCell ref="G216:L216"/>
    <mergeCell ref="B217:F217"/>
    <mergeCell ref="G217:L217"/>
    <mergeCell ref="B218:F218"/>
    <mergeCell ref="G218:L218"/>
    <mergeCell ref="B213:F213"/>
    <mergeCell ref="G213:L213"/>
    <mergeCell ref="B214:F214"/>
    <mergeCell ref="G214:L214"/>
    <mergeCell ref="B215:F215"/>
    <mergeCell ref="G215:L215"/>
    <mergeCell ref="B228:F228"/>
    <mergeCell ref="G228:L228"/>
    <mergeCell ref="B229:F229"/>
    <mergeCell ref="G229:L229"/>
    <mergeCell ref="B230:F230"/>
    <mergeCell ref="G230:L230"/>
    <mergeCell ref="B225:F225"/>
    <mergeCell ref="G225:L225"/>
    <mergeCell ref="B226:F226"/>
    <mergeCell ref="G226:L226"/>
    <mergeCell ref="B227:F227"/>
    <mergeCell ref="G227:L227"/>
    <mergeCell ref="B222:F222"/>
    <mergeCell ref="G222:L222"/>
    <mergeCell ref="B223:F223"/>
    <mergeCell ref="G223:L223"/>
    <mergeCell ref="B224:F224"/>
    <mergeCell ref="G224:L224"/>
    <mergeCell ref="B237:F237"/>
    <mergeCell ref="G237:L237"/>
    <mergeCell ref="B238:F238"/>
    <mergeCell ref="G238:L238"/>
    <mergeCell ref="B239:F239"/>
    <mergeCell ref="G239:L239"/>
    <mergeCell ref="B234:F234"/>
    <mergeCell ref="G234:L234"/>
    <mergeCell ref="B235:F235"/>
    <mergeCell ref="G235:L235"/>
    <mergeCell ref="B236:F236"/>
    <mergeCell ref="G236:L236"/>
    <mergeCell ref="B231:F231"/>
    <mergeCell ref="G231:L231"/>
    <mergeCell ref="B232:F232"/>
    <mergeCell ref="G232:L232"/>
    <mergeCell ref="B233:F233"/>
    <mergeCell ref="G233:L233"/>
    <mergeCell ref="B246:F246"/>
    <mergeCell ref="G246:L246"/>
    <mergeCell ref="B247:F247"/>
    <mergeCell ref="G247:L247"/>
    <mergeCell ref="B248:F248"/>
    <mergeCell ref="G248:L248"/>
    <mergeCell ref="B243:F243"/>
    <mergeCell ref="G243:L243"/>
    <mergeCell ref="B244:F244"/>
    <mergeCell ref="G244:L244"/>
    <mergeCell ref="B245:F245"/>
    <mergeCell ref="G245:L245"/>
    <mergeCell ref="B240:F240"/>
    <mergeCell ref="G240:L240"/>
    <mergeCell ref="B241:F241"/>
    <mergeCell ref="G241:L241"/>
    <mergeCell ref="B242:F242"/>
    <mergeCell ref="G242:L242"/>
    <mergeCell ref="B255:F255"/>
    <mergeCell ref="G255:L255"/>
    <mergeCell ref="B256:F256"/>
    <mergeCell ref="G256:L256"/>
    <mergeCell ref="B257:F257"/>
    <mergeCell ref="G257:L257"/>
    <mergeCell ref="B252:F252"/>
    <mergeCell ref="G252:L252"/>
    <mergeCell ref="B253:F253"/>
    <mergeCell ref="G253:L253"/>
    <mergeCell ref="B254:F254"/>
    <mergeCell ref="G254:L254"/>
    <mergeCell ref="B249:F249"/>
    <mergeCell ref="G249:L249"/>
    <mergeCell ref="B250:F250"/>
    <mergeCell ref="G250:L250"/>
    <mergeCell ref="B251:F251"/>
    <mergeCell ref="G251:L251"/>
    <mergeCell ref="B264:F264"/>
    <mergeCell ref="G264:L264"/>
    <mergeCell ref="B265:F265"/>
    <mergeCell ref="G265:L265"/>
    <mergeCell ref="B266:F266"/>
    <mergeCell ref="G266:L266"/>
    <mergeCell ref="B261:F261"/>
    <mergeCell ref="G261:L261"/>
    <mergeCell ref="B262:F262"/>
    <mergeCell ref="G262:L262"/>
    <mergeCell ref="B263:F263"/>
    <mergeCell ref="G263:L263"/>
    <mergeCell ref="B258:F258"/>
    <mergeCell ref="G258:L258"/>
    <mergeCell ref="B259:F259"/>
    <mergeCell ref="G259:L259"/>
    <mergeCell ref="B260:F260"/>
    <mergeCell ref="G260:L260"/>
    <mergeCell ref="B273:F273"/>
    <mergeCell ref="G273:L273"/>
    <mergeCell ref="B274:F274"/>
    <mergeCell ref="G274:L274"/>
    <mergeCell ref="B275:F275"/>
    <mergeCell ref="G275:L275"/>
    <mergeCell ref="B270:F270"/>
    <mergeCell ref="G270:L270"/>
    <mergeCell ref="B271:F271"/>
    <mergeCell ref="G271:L271"/>
    <mergeCell ref="B272:F272"/>
    <mergeCell ref="G272:L272"/>
    <mergeCell ref="B267:F267"/>
    <mergeCell ref="G267:L267"/>
    <mergeCell ref="B268:F268"/>
    <mergeCell ref="G268:L268"/>
    <mergeCell ref="B269:F269"/>
    <mergeCell ref="G269:L269"/>
    <mergeCell ref="B282:F282"/>
    <mergeCell ref="G282:L282"/>
    <mergeCell ref="B283:F283"/>
    <mergeCell ref="G283:L283"/>
    <mergeCell ref="B284:F284"/>
    <mergeCell ref="G284:L284"/>
    <mergeCell ref="B279:F279"/>
    <mergeCell ref="G279:L279"/>
    <mergeCell ref="B280:F280"/>
    <mergeCell ref="G280:L280"/>
    <mergeCell ref="B281:F281"/>
    <mergeCell ref="G281:L281"/>
    <mergeCell ref="B276:F276"/>
    <mergeCell ref="G276:L276"/>
    <mergeCell ref="B277:F277"/>
    <mergeCell ref="G277:L277"/>
    <mergeCell ref="B278:F278"/>
    <mergeCell ref="G278:L278"/>
    <mergeCell ref="B291:F291"/>
    <mergeCell ref="G291:L291"/>
    <mergeCell ref="B292:F292"/>
    <mergeCell ref="G292:L292"/>
    <mergeCell ref="B293:F293"/>
    <mergeCell ref="G293:L293"/>
    <mergeCell ref="B288:F288"/>
    <mergeCell ref="G288:L288"/>
    <mergeCell ref="B289:F289"/>
    <mergeCell ref="G289:L289"/>
    <mergeCell ref="B290:F290"/>
    <mergeCell ref="G290:L290"/>
    <mergeCell ref="B285:F285"/>
    <mergeCell ref="G285:L285"/>
    <mergeCell ref="B286:F286"/>
    <mergeCell ref="G286:L286"/>
    <mergeCell ref="B287:F287"/>
    <mergeCell ref="G287:L287"/>
    <mergeCell ref="B300:F300"/>
    <mergeCell ref="G300:L300"/>
    <mergeCell ref="B301:F301"/>
    <mergeCell ref="G301:L301"/>
    <mergeCell ref="B302:F302"/>
    <mergeCell ref="G302:L302"/>
    <mergeCell ref="B297:F297"/>
    <mergeCell ref="G297:L297"/>
    <mergeCell ref="B298:F298"/>
    <mergeCell ref="G298:L298"/>
    <mergeCell ref="B299:F299"/>
    <mergeCell ref="G299:L299"/>
    <mergeCell ref="B294:F294"/>
    <mergeCell ref="G294:L294"/>
    <mergeCell ref="B295:F295"/>
    <mergeCell ref="G295:L295"/>
    <mergeCell ref="B296:F296"/>
    <mergeCell ref="G296:L296"/>
    <mergeCell ref="B309:F309"/>
    <mergeCell ref="G309:L309"/>
    <mergeCell ref="B310:F310"/>
    <mergeCell ref="G310:L310"/>
    <mergeCell ref="B311:F311"/>
    <mergeCell ref="G311:L311"/>
    <mergeCell ref="B306:F306"/>
    <mergeCell ref="G306:L306"/>
    <mergeCell ref="B307:F307"/>
    <mergeCell ref="G307:L307"/>
    <mergeCell ref="B308:F308"/>
    <mergeCell ref="G308:L308"/>
    <mergeCell ref="B303:F303"/>
    <mergeCell ref="G303:L303"/>
    <mergeCell ref="B304:F304"/>
    <mergeCell ref="G304:L304"/>
    <mergeCell ref="B305:F305"/>
    <mergeCell ref="G305:L305"/>
    <mergeCell ref="B318:F318"/>
    <mergeCell ref="G318:L318"/>
    <mergeCell ref="B319:F319"/>
    <mergeCell ref="G319:L319"/>
    <mergeCell ref="B320:F320"/>
    <mergeCell ref="G320:L320"/>
    <mergeCell ref="B315:F315"/>
    <mergeCell ref="G315:L315"/>
    <mergeCell ref="B316:F316"/>
    <mergeCell ref="G316:L316"/>
    <mergeCell ref="B317:F317"/>
    <mergeCell ref="G317:L317"/>
    <mergeCell ref="B312:F312"/>
    <mergeCell ref="G312:L312"/>
    <mergeCell ref="B313:F313"/>
    <mergeCell ref="G313:L313"/>
    <mergeCell ref="B314:F314"/>
    <mergeCell ref="G314:L314"/>
    <mergeCell ref="B327:F327"/>
    <mergeCell ref="G327:L327"/>
    <mergeCell ref="B328:F328"/>
    <mergeCell ref="G328:L328"/>
    <mergeCell ref="B329:F329"/>
    <mergeCell ref="G329:L329"/>
    <mergeCell ref="B324:F324"/>
    <mergeCell ref="G324:L324"/>
    <mergeCell ref="B325:F325"/>
    <mergeCell ref="G325:L325"/>
    <mergeCell ref="B326:F326"/>
    <mergeCell ref="G326:L326"/>
    <mergeCell ref="B321:F321"/>
    <mergeCell ref="G321:L321"/>
    <mergeCell ref="B322:F322"/>
    <mergeCell ref="G322:L322"/>
    <mergeCell ref="B323:F323"/>
    <mergeCell ref="G323:L323"/>
    <mergeCell ref="B336:F336"/>
    <mergeCell ref="G336:L336"/>
    <mergeCell ref="B337:F337"/>
    <mergeCell ref="G337:L337"/>
    <mergeCell ref="B338:F338"/>
    <mergeCell ref="G338:L338"/>
    <mergeCell ref="B333:F333"/>
    <mergeCell ref="G333:L333"/>
    <mergeCell ref="B334:F334"/>
    <mergeCell ref="G334:L334"/>
    <mergeCell ref="B335:F335"/>
    <mergeCell ref="G335:L335"/>
    <mergeCell ref="B330:F330"/>
    <mergeCell ref="G330:L330"/>
    <mergeCell ref="B331:F331"/>
    <mergeCell ref="G331:L331"/>
    <mergeCell ref="B332:F332"/>
    <mergeCell ref="G332:L332"/>
    <mergeCell ref="B345:F345"/>
    <mergeCell ref="G345:L345"/>
    <mergeCell ref="B346:F346"/>
    <mergeCell ref="G346:L346"/>
    <mergeCell ref="B347:F347"/>
    <mergeCell ref="G347:L347"/>
    <mergeCell ref="B342:F342"/>
    <mergeCell ref="G342:L342"/>
    <mergeCell ref="B343:F343"/>
    <mergeCell ref="G343:L343"/>
    <mergeCell ref="B344:F344"/>
    <mergeCell ref="G344:L344"/>
    <mergeCell ref="B339:F339"/>
    <mergeCell ref="G339:L339"/>
    <mergeCell ref="B340:F340"/>
    <mergeCell ref="G340:L340"/>
    <mergeCell ref="B341:F341"/>
    <mergeCell ref="G341:L341"/>
    <mergeCell ref="B354:F354"/>
    <mergeCell ref="G354:L354"/>
    <mergeCell ref="B355:F355"/>
    <mergeCell ref="G355:L355"/>
    <mergeCell ref="B356:F356"/>
    <mergeCell ref="G356:L356"/>
    <mergeCell ref="B351:F351"/>
    <mergeCell ref="G351:L351"/>
    <mergeCell ref="B352:F352"/>
    <mergeCell ref="G352:L352"/>
    <mergeCell ref="B353:F353"/>
    <mergeCell ref="G353:L353"/>
    <mergeCell ref="B348:F348"/>
    <mergeCell ref="G348:L348"/>
    <mergeCell ref="B349:F349"/>
    <mergeCell ref="G349:L349"/>
    <mergeCell ref="B350:F350"/>
    <mergeCell ref="G350:L350"/>
    <mergeCell ref="B363:F363"/>
    <mergeCell ref="G363:L363"/>
    <mergeCell ref="B364:F364"/>
    <mergeCell ref="G364:L364"/>
    <mergeCell ref="B365:F365"/>
    <mergeCell ref="G365:L365"/>
    <mergeCell ref="B360:F360"/>
    <mergeCell ref="G360:L360"/>
    <mergeCell ref="B361:F361"/>
    <mergeCell ref="G361:L361"/>
    <mergeCell ref="B362:F362"/>
    <mergeCell ref="G362:L362"/>
    <mergeCell ref="B357:F357"/>
    <mergeCell ref="G357:L357"/>
    <mergeCell ref="B358:F358"/>
    <mergeCell ref="G358:L358"/>
    <mergeCell ref="B359:F359"/>
    <mergeCell ref="G359:L359"/>
    <mergeCell ref="B372:F372"/>
    <mergeCell ref="G372:L372"/>
    <mergeCell ref="B373:F373"/>
    <mergeCell ref="G373:L373"/>
    <mergeCell ref="B374:F374"/>
    <mergeCell ref="G374:L374"/>
    <mergeCell ref="B369:F369"/>
    <mergeCell ref="G369:L369"/>
    <mergeCell ref="B370:F370"/>
    <mergeCell ref="G370:L370"/>
    <mergeCell ref="B371:F371"/>
    <mergeCell ref="G371:L371"/>
    <mergeCell ref="B366:F366"/>
    <mergeCell ref="G366:L366"/>
    <mergeCell ref="B367:F367"/>
    <mergeCell ref="G367:L367"/>
    <mergeCell ref="B368:F368"/>
    <mergeCell ref="G368:L368"/>
    <mergeCell ref="B381:F381"/>
    <mergeCell ref="G381:L381"/>
    <mergeCell ref="B382:F382"/>
    <mergeCell ref="G382:L382"/>
    <mergeCell ref="B383:F383"/>
    <mergeCell ref="G383:L383"/>
    <mergeCell ref="B378:F378"/>
    <mergeCell ref="G378:L378"/>
    <mergeCell ref="B379:F379"/>
    <mergeCell ref="G379:L379"/>
    <mergeCell ref="B380:F380"/>
    <mergeCell ref="G380:L380"/>
    <mergeCell ref="B375:F375"/>
    <mergeCell ref="G375:L375"/>
    <mergeCell ref="B376:F376"/>
    <mergeCell ref="G376:L376"/>
    <mergeCell ref="B377:F377"/>
    <mergeCell ref="G377:L377"/>
    <mergeCell ref="B390:F390"/>
    <mergeCell ref="G390:L390"/>
    <mergeCell ref="B391:F391"/>
    <mergeCell ref="G391:L391"/>
    <mergeCell ref="B392:F392"/>
    <mergeCell ref="G392:L392"/>
    <mergeCell ref="B387:F387"/>
    <mergeCell ref="G387:L387"/>
    <mergeCell ref="B388:F388"/>
    <mergeCell ref="G388:L388"/>
    <mergeCell ref="B389:F389"/>
    <mergeCell ref="G389:L389"/>
    <mergeCell ref="B384:F384"/>
    <mergeCell ref="G384:L384"/>
    <mergeCell ref="B385:F385"/>
    <mergeCell ref="G385:L385"/>
    <mergeCell ref="B386:F386"/>
    <mergeCell ref="G386:L386"/>
    <mergeCell ref="B399:F399"/>
    <mergeCell ref="G399:L399"/>
    <mergeCell ref="B400:F400"/>
    <mergeCell ref="G400:L400"/>
    <mergeCell ref="B401:F401"/>
    <mergeCell ref="G401:L401"/>
    <mergeCell ref="B396:F396"/>
    <mergeCell ref="G396:L396"/>
    <mergeCell ref="B397:F397"/>
    <mergeCell ref="G397:L397"/>
    <mergeCell ref="B398:F398"/>
    <mergeCell ref="G398:L398"/>
    <mergeCell ref="B393:F393"/>
    <mergeCell ref="G393:L393"/>
    <mergeCell ref="B394:F394"/>
    <mergeCell ref="G394:L394"/>
    <mergeCell ref="B395:F395"/>
    <mergeCell ref="G395:L395"/>
    <mergeCell ref="B408:F408"/>
    <mergeCell ref="G408:L408"/>
    <mergeCell ref="B409:F409"/>
    <mergeCell ref="G409:L409"/>
    <mergeCell ref="B410:F410"/>
    <mergeCell ref="G410:L410"/>
    <mergeCell ref="B405:F405"/>
    <mergeCell ref="G405:L405"/>
    <mergeCell ref="B406:F406"/>
    <mergeCell ref="G406:L406"/>
    <mergeCell ref="B407:F407"/>
    <mergeCell ref="G407:L407"/>
    <mergeCell ref="B402:F402"/>
    <mergeCell ref="G402:L402"/>
    <mergeCell ref="B403:F403"/>
    <mergeCell ref="G403:L403"/>
    <mergeCell ref="B404:F404"/>
    <mergeCell ref="G404:L404"/>
    <mergeCell ref="B417:F417"/>
    <mergeCell ref="G417:L417"/>
    <mergeCell ref="B418:F418"/>
    <mergeCell ref="G418:L418"/>
    <mergeCell ref="B419:F419"/>
    <mergeCell ref="G419:L419"/>
    <mergeCell ref="B414:F414"/>
    <mergeCell ref="G414:L414"/>
    <mergeCell ref="B415:F415"/>
    <mergeCell ref="G415:L415"/>
    <mergeCell ref="B416:F416"/>
    <mergeCell ref="G416:L416"/>
    <mergeCell ref="B411:F411"/>
    <mergeCell ref="G411:L411"/>
    <mergeCell ref="B412:F412"/>
    <mergeCell ref="G412:L412"/>
    <mergeCell ref="B413:F413"/>
    <mergeCell ref="G413:L413"/>
    <mergeCell ref="B426:F426"/>
    <mergeCell ref="G426:L426"/>
    <mergeCell ref="B427:F427"/>
    <mergeCell ref="G427:L427"/>
    <mergeCell ref="B428:F428"/>
    <mergeCell ref="G428:L428"/>
    <mergeCell ref="B423:F423"/>
    <mergeCell ref="G423:L423"/>
    <mergeCell ref="B424:F424"/>
    <mergeCell ref="G424:L424"/>
    <mergeCell ref="B425:F425"/>
    <mergeCell ref="G425:L425"/>
    <mergeCell ref="B420:F420"/>
    <mergeCell ref="G420:L420"/>
    <mergeCell ref="B421:F421"/>
    <mergeCell ref="G421:L421"/>
    <mergeCell ref="B422:F422"/>
    <mergeCell ref="G422:L422"/>
    <mergeCell ref="B435:F435"/>
    <mergeCell ref="G435:L435"/>
    <mergeCell ref="B436:F436"/>
    <mergeCell ref="G436:L436"/>
    <mergeCell ref="B437:F437"/>
    <mergeCell ref="G437:L437"/>
    <mergeCell ref="B432:F432"/>
    <mergeCell ref="G432:L432"/>
    <mergeCell ref="B433:F433"/>
    <mergeCell ref="G433:L433"/>
    <mergeCell ref="B434:F434"/>
    <mergeCell ref="G434:L434"/>
    <mergeCell ref="B429:F429"/>
    <mergeCell ref="G429:L429"/>
    <mergeCell ref="B430:F430"/>
    <mergeCell ref="G430:L430"/>
    <mergeCell ref="B431:F431"/>
    <mergeCell ref="G431:L431"/>
    <mergeCell ref="B444:F444"/>
    <mergeCell ref="G444:L444"/>
    <mergeCell ref="B445:F445"/>
    <mergeCell ref="G445:L445"/>
    <mergeCell ref="B446:F446"/>
    <mergeCell ref="G446:L446"/>
    <mergeCell ref="B441:F441"/>
    <mergeCell ref="G441:L441"/>
    <mergeCell ref="B442:F442"/>
    <mergeCell ref="G442:L442"/>
    <mergeCell ref="B443:F443"/>
    <mergeCell ref="G443:L443"/>
    <mergeCell ref="B438:F438"/>
    <mergeCell ref="G438:L438"/>
    <mergeCell ref="B439:F439"/>
    <mergeCell ref="G439:L439"/>
    <mergeCell ref="B440:F440"/>
    <mergeCell ref="G440:L440"/>
    <mergeCell ref="B453:F453"/>
    <mergeCell ref="G453:L453"/>
    <mergeCell ref="B454:F454"/>
    <mergeCell ref="G454:L454"/>
    <mergeCell ref="B455:F455"/>
    <mergeCell ref="G455:L455"/>
    <mergeCell ref="B450:F450"/>
    <mergeCell ref="G450:L450"/>
    <mergeCell ref="B451:F451"/>
    <mergeCell ref="G451:L451"/>
    <mergeCell ref="B452:F452"/>
    <mergeCell ref="G452:L452"/>
    <mergeCell ref="B447:F447"/>
    <mergeCell ref="G447:L447"/>
    <mergeCell ref="B448:F448"/>
    <mergeCell ref="G448:L448"/>
    <mergeCell ref="B449:F449"/>
    <mergeCell ref="G449:L449"/>
    <mergeCell ref="B462:F462"/>
    <mergeCell ref="G462:L462"/>
    <mergeCell ref="B463:F463"/>
    <mergeCell ref="G463:L463"/>
    <mergeCell ref="B464:F464"/>
    <mergeCell ref="G464:L464"/>
    <mergeCell ref="B459:F459"/>
    <mergeCell ref="G459:L459"/>
    <mergeCell ref="B460:F460"/>
    <mergeCell ref="G460:L460"/>
    <mergeCell ref="B461:F461"/>
    <mergeCell ref="G461:L461"/>
    <mergeCell ref="B456:F456"/>
    <mergeCell ref="G456:L456"/>
    <mergeCell ref="B457:F457"/>
    <mergeCell ref="G457:L457"/>
    <mergeCell ref="B458:F458"/>
    <mergeCell ref="G458:L458"/>
    <mergeCell ref="B471:F471"/>
    <mergeCell ref="G471:L471"/>
    <mergeCell ref="B472:F472"/>
    <mergeCell ref="G472:L472"/>
    <mergeCell ref="B473:F473"/>
    <mergeCell ref="G473:L473"/>
    <mergeCell ref="B468:F468"/>
    <mergeCell ref="G468:L468"/>
    <mergeCell ref="B469:F469"/>
    <mergeCell ref="G469:L469"/>
    <mergeCell ref="B470:F470"/>
    <mergeCell ref="G470:L470"/>
    <mergeCell ref="B465:F465"/>
    <mergeCell ref="G465:L465"/>
    <mergeCell ref="B466:F466"/>
    <mergeCell ref="G466:L466"/>
    <mergeCell ref="B467:F467"/>
    <mergeCell ref="G467:L467"/>
    <mergeCell ref="B480:F480"/>
    <mergeCell ref="G480:L480"/>
    <mergeCell ref="B481:F481"/>
    <mergeCell ref="G481:L481"/>
    <mergeCell ref="B482:F482"/>
    <mergeCell ref="G482:L482"/>
    <mergeCell ref="B477:F477"/>
    <mergeCell ref="G477:L477"/>
    <mergeCell ref="B478:F478"/>
    <mergeCell ref="G478:L478"/>
    <mergeCell ref="B479:F479"/>
    <mergeCell ref="G479:L479"/>
    <mergeCell ref="B474:F474"/>
    <mergeCell ref="G474:L474"/>
    <mergeCell ref="B475:F475"/>
    <mergeCell ref="G475:L475"/>
    <mergeCell ref="B476:F476"/>
    <mergeCell ref="G476:L476"/>
    <mergeCell ref="B489:F489"/>
    <mergeCell ref="G489:L489"/>
    <mergeCell ref="B490:F490"/>
    <mergeCell ref="G490:L490"/>
    <mergeCell ref="B491:F491"/>
    <mergeCell ref="G491:L491"/>
    <mergeCell ref="B486:F486"/>
    <mergeCell ref="G486:L486"/>
    <mergeCell ref="B487:F487"/>
    <mergeCell ref="G487:L487"/>
    <mergeCell ref="B488:F488"/>
    <mergeCell ref="G488:L488"/>
    <mergeCell ref="B483:F483"/>
    <mergeCell ref="G483:L483"/>
    <mergeCell ref="B484:F484"/>
    <mergeCell ref="G484:L484"/>
    <mergeCell ref="B485:F485"/>
    <mergeCell ref="G485:L485"/>
    <mergeCell ref="B498:F498"/>
    <mergeCell ref="G498:L498"/>
    <mergeCell ref="B499:F499"/>
    <mergeCell ref="G499:L499"/>
    <mergeCell ref="B500:F500"/>
    <mergeCell ref="G500:L500"/>
    <mergeCell ref="B495:F495"/>
    <mergeCell ref="G495:L495"/>
    <mergeCell ref="B496:F496"/>
    <mergeCell ref="G496:L496"/>
    <mergeCell ref="B497:F497"/>
    <mergeCell ref="G497:L497"/>
    <mergeCell ref="B492:F492"/>
    <mergeCell ref="G492:L492"/>
    <mergeCell ref="B493:F493"/>
    <mergeCell ref="G493:L493"/>
    <mergeCell ref="B494:F494"/>
    <mergeCell ref="G494:L494"/>
    <mergeCell ref="B507:F507"/>
    <mergeCell ref="G507:L507"/>
    <mergeCell ref="B508:F508"/>
    <mergeCell ref="G508:L508"/>
    <mergeCell ref="B509:F509"/>
    <mergeCell ref="G509:L509"/>
    <mergeCell ref="B504:F504"/>
    <mergeCell ref="G504:L504"/>
    <mergeCell ref="B505:F505"/>
    <mergeCell ref="G505:L505"/>
    <mergeCell ref="B506:F506"/>
    <mergeCell ref="G506:L506"/>
    <mergeCell ref="B501:F501"/>
    <mergeCell ref="G501:L501"/>
    <mergeCell ref="B502:F502"/>
    <mergeCell ref="G502:L502"/>
    <mergeCell ref="B503:F503"/>
    <mergeCell ref="G503:L503"/>
    <mergeCell ref="B516:F516"/>
    <mergeCell ref="G516:L516"/>
    <mergeCell ref="B517:F517"/>
    <mergeCell ref="G517:L517"/>
    <mergeCell ref="B518:F518"/>
    <mergeCell ref="G518:L518"/>
    <mergeCell ref="B513:F513"/>
    <mergeCell ref="G513:L513"/>
    <mergeCell ref="B514:F514"/>
    <mergeCell ref="G514:L514"/>
    <mergeCell ref="B515:F515"/>
    <mergeCell ref="G515:L515"/>
    <mergeCell ref="B510:F510"/>
    <mergeCell ref="G510:L510"/>
    <mergeCell ref="B511:F511"/>
    <mergeCell ref="G511:L511"/>
    <mergeCell ref="B512:F512"/>
    <mergeCell ref="G512:L512"/>
    <mergeCell ref="B525:F525"/>
    <mergeCell ref="G525:L525"/>
    <mergeCell ref="B526:F526"/>
    <mergeCell ref="G526:L526"/>
    <mergeCell ref="B527:F527"/>
    <mergeCell ref="G527:L527"/>
    <mergeCell ref="B522:F522"/>
    <mergeCell ref="G522:L522"/>
    <mergeCell ref="B523:F523"/>
    <mergeCell ref="G523:L523"/>
    <mergeCell ref="B524:F524"/>
    <mergeCell ref="G524:L524"/>
    <mergeCell ref="B519:F519"/>
    <mergeCell ref="G519:L519"/>
    <mergeCell ref="B520:F520"/>
    <mergeCell ref="G520:L520"/>
    <mergeCell ref="B521:F521"/>
    <mergeCell ref="G521:L521"/>
    <mergeCell ref="B534:F534"/>
    <mergeCell ref="G534:L534"/>
    <mergeCell ref="B535:F535"/>
    <mergeCell ref="G535:L535"/>
    <mergeCell ref="B536:F536"/>
    <mergeCell ref="G536:L536"/>
    <mergeCell ref="B531:F531"/>
    <mergeCell ref="G531:L531"/>
    <mergeCell ref="B532:F532"/>
    <mergeCell ref="G532:L532"/>
    <mergeCell ref="B533:F533"/>
    <mergeCell ref="G533:L533"/>
    <mergeCell ref="B528:F528"/>
    <mergeCell ref="G528:L528"/>
    <mergeCell ref="B529:F529"/>
    <mergeCell ref="G529:L529"/>
    <mergeCell ref="B530:F530"/>
    <mergeCell ref="G530:L530"/>
    <mergeCell ref="B543:F543"/>
    <mergeCell ref="G543:L543"/>
    <mergeCell ref="B544:F544"/>
    <mergeCell ref="G544:L544"/>
    <mergeCell ref="B545:F545"/>
    <mergeCell ref="G545:L545"/>
    <mergeCell ref="B540:F540"/>
    <mergeCell ref="G540:L540"/>
    <mergeCell ref="B541:F541"/>
    <mergeCell ref="G541:L541"/>
    <mergeCell ref="B542:F542"/>
    <mergeCell ref="G542:L542"/>
    <mergeCell ref="B537:F537"/>
    <mergeCell ref="G537:L537"/>
    <mergeCell ref="B538:F538"/>
    <mergeCell ref="G538:L538"/>
    <mergeCell ref="B539:F539"/>
    <mergeCell ref="G539:L539"/>
    <mergeCell ref="B552:F552"/>
    <mergeCell ref="G552:L552"/>
    <mergeCell ref="B553:F553"/>
    <mergeCell ref="G553:L553"/>
    <mergeCell ref="B554:F554"/>
    <mergeCell ref="G554:L554"/>
    <mergeCell ref="B549:F549"/>
    <mergeCell ref="G549:L549"/>
    <mergeCell ref="B550:F550"/>
    <mergeCell ref="G550:L550"/>
    <mergeCell ref="B551:F551"/>
    <mergeCell ref="G551:L551"/>
    <mergeCell ref="B546:F546"/>
    <mergeCell ref="G546:L546"/>
    <mergeCell ref="B547:F547"/>
    <mergeCell ref="G547:L547"/>
    <mergeCell ref="B548:F548"/>
    <mergeCell ref="G548:L548"/>
    <mergeCell ref="B561:F561"/>
    <mergeCell ref="G561:L561"/>
    <mergeCell ref="B562:F562"/>
    <mergeCell ref="G562:L562"/>
    <mergeCell ref="B563:F563"/>
    <mergeCell ref="G563:L563"/>
    <mergeCell ref="B558:F558"/>
    <mergeCell ref="G558:L558"/>
    <mergeCell ref="B559:F559"/>
    <mergeCell ref="G559:L559"/>
    <mergeCell ref="B560:F560"/>
    <mergeCell ref="G560:L560"/>
    <mergeCell ref="B555:F555"/>
    <mergeCell ref="G555:L555"/>
    <mergeCell ref="B556:F556"/>
    <mergeCell ref="G556:L556"/>
    <mergeCell ref="B557:F557"/>
    <mergeCell ref="G557:L557"/>
    <mergeCell ref="B570:F570"/>
    <mergeCell ref="G570:L570"/>
    <mergeCell ref="B571:F571"/>
    <mergeCell ref="G571:L571"/>
    <mergeCell ref="B572:F572"/>
    <mergeCell ref="G572:L572"/>
    <mergeCell ref="B567:F567"/>
    <mergeCell ref="G567:L567"/>
    <mergeCell ref="B568:F568"/>
    <mergeCell ref="G568:L568"/>
    <mergeCell ref="B569:F569"/>
    <mergeCell ref="G569:L569"/>
    <mergeCell ref="B564:F564"/>
    <mergeCell ref="G564:L564"/>
    <mergeCell ref="B565:F565"/>
    <mergeCell ref="G565:L565"/>
    <mergeCell ref="B566:F566"/>
    <mergeCell ref="G566:L566"/>
    <mergeCell ref="B579:F579"/>
    <mergeCell ref="G579:L579"/>
    <mergeCell ref="B580:F580"/>
    <mergeCell ref="G580:L580"/>
    <mergeCell ref="B581:F581"/>
    <mergeCell ref="G581:L581"/>
    <mergeCell ref="B576:F576"/>
    <mergeCell ref="G576:L576"/>
    <mergeCell ref="B577:F577"/>
    <mergeCell ref="G577:L577"/>
    <mergeCell ref="B578:F578"/>
    <mergeCell ref="G578:L578"/>
    <mergeCell ref="B573:F573"/>
    <mergeCell ref="G573:L573"/>
    <mergeCell ref="B574:F574"/>
    <mergeCell ref="G574:L574"/>
    <mergeCell ref="B575:F575"/>
    <mergeCell ref="G575:L575"/>
    <mergeCell ref="B588:F588"/>
    <mergeCell ref="G588:L588"/>
    <mergeCell ref="B589:F589"/>
    <mergeCell ref="G589:L589"/>
    <mergeCell ref="B590:F590"/>
    <mergeCell ref="G590:L590"/>
    <mergeCell ref="B585:F585"/>
    <mergeCell ref="G585:L585"/>
    <mergeCell ref="B586:F586"/>
    <mergeCell ref="G586:L586"/>
    <mergeCell ref="B587:F587"/>
    <mergeCell ref="G587:L587"/>
    <mergeCell ref="B582:F582"/>
    <mergeCell ref="G582:L582"/>
    <mergeCell ref="B583:F583"/>
    <mergeCell ref="G583:L583"/>
    <mergeCell ref="B584:F584"/>
    <mergeCell ref="G584:L584"/>
    <mergeCell ref="B597:F597"/>
    <mergeCell ref="G597:L597"/>
    <mergeCell ref="B598:F598"/>
    <mergeCell ref="G598:L598"/>
    <mergeCell ref="B599:F599"/>
    <mergeCell ref="G599:L599"/>
    <mergeCell ref="B594:F594"/>
    <mergeCell ref="G594:L594"/>
    <mergeCell ref="B595:F595"/>
    <mergeCell ref="G595:L595"/>
    <mergeCell ref="B596:F596"/>
    <mergeCell ref="G596:L596"/>
    <mergeCell ref="B591:F591"/>
    <mergeCell ref="G591:L591"/>
    <mergeCell ref="B592:F592"/>
    <mergeCell ref="G592:L592"/>
    <mergeCell ref="B593:F593"/>
    <mergeCell ref="G593:L593"/>
    <mergeCell ref="B606:F606"/>
    <mergeCell ref="G606:L606"/>
    <mergeCell ref="B607:F607"/>
    <mergeCell ref="G607:L607"/>
    <mergeCell ref="B608:F608"/>
    <mergeCell ref="G608:L608"/>
    <mergeCell ref="B603:F603"/>
    <mergeCell ref="G603:L603"/>
    <mergeCell ref="B604:F604"/>
    <mergeCell ref="G604:L604"/>
    <mergeCell ref="B605:F605"/>
    <mergeCell ref="G605:L605"/>
    <mergeCell ref="B600:F600"/>
    <mergeCell ref="G600:L600"/>
    <mergeCell ref="B601:F601"/>
    <mergeCell ref="G601:L601"/>
    <mergeCell ref="B602:F602"/>
    <mergeCell ref="G602:L602"/>
    <mergeCell ref="B615:F615"/>
    <mergeCell ref="G615:L615"/>
    <mergeCell ref="B616:F616"/>
    <mergeCell ref="G616:L616"/>
    <mergeCell ref="B617:F617"/>
    <mergeCell ref="G617:L617"/>
    <mergeCell ref="B612:F612"/>
    <mergeCell ref="G612:L612"/>
    <mergeCell ref="B613:F613"/>
    <mergeCell ref="G613:L613"/>
    <mergeCell ref="B614:F614"/>
    <mergeCell ref="G614:L614"/>
    <mergeCell ref="B609:F609"/>
    <mergeCell ref="G609:L609"/>
    <mergeCell ref="B610:F610"/>
    <mergeCell ref="G610:L610"/>
    <mergeCell ref="B611:F611"/>
    <mergeCell ref="G611:L611"/>
    <mergeCell ref="B624:F624"/>
    <mergeCell ref="G624:L624"/>
    <mergeCell ref="B625:F625"/>
    <mergeCell ref="G625:L625"/>
    <mergeCell ref="B626:F626"/>
    <mergeCell ref="G626:L626"/>
    <mergeCell ref="B621:F621"/>
    <mergeCell ref="G621:L621"/>
    <mergeCell ref="B622:F622"/>
    <mergeCell ref="G622:L622"/>
    <mergeCell ref="B623:F623"/>
    <mergeCell ref="G623:L623"/>
    <mergeCell ref="B618:F618"/>
    <mergeCell ref="G618:L618"/>
    <mergeCell ref="B619:F619"/>
    <mergeCell ref="G619:L619"/>
    <mergeCell ref="B620:F620"/>
    <mergeCell ref="G620:L620"/>
    <mergeCell ref="B633:F633"/>
    <mergeCell ref="G633:L633"/>
    <mergeCell ref="B634:F634"/>
    <mergeCell ref="G634:L634"/>
    <mergeCell ref="B635:F635"/>
    <mergeCell ref="G635:L635"/>
    <mergeCell ref="B630:F630"/>
    <mergeCell ref="G630:L630"/>
    <mergeCell ref="B631:F631"/>
    <mergeCell ref="G631:L631"/>
    <mergeCell ref="B632:F632"/>
    <mergeCell ref="G632:L632"/>
    <mergeCell ref="B627:F627"/>
    <mergeCell ref="G627:L627"/>
    <mergeCell ref="B628:F628"/>
    <mergeCell ref="G628:L628"/>
    <mergeCell ref="B629:F629"/>
    <mergeCell ref="G629:L629"/>
    <mergeCell ref="B642:F642"/>
    <mergeCell ref="G642:L642"/>
    <mergeCell ref="B643:F643"/>
    <mergeCell ref="G643:L643"/>
    <mergeCell ref="B644:F644"/>
    <mergeCell ref="G644:L644"/>
    <mergeCell ref="B639:F639"/>
    <mergeCell ref="G639:L639"/>
    <mergeCell ref="B640:F640"/>
    <mergeCell ref="G640:L640"/>
    <mergeCell ref="B641:F641"/>
    <mergeCell ref="G641:L641"/>
    <mergeCell ref="B636:F636"/>
    <mergeCell ref="G636:L636"/>
    <mergeCell ref="B637:F637"/>
    <mergeCell ref="G637:L637"/>
    <mergeCell ref="B638:F638"/>
    <mergeCell ref="G638:L638"/>
    <mergeCell ref="B651:F651"/>
    <mergeCell ref="G651:L651"/>
    <mergeCell ref="B652:F652"/>
    <mergeCell ref="G652:L652"/>
    <mergeCell ref="B653:F653"/>
    <mergeCell ref="G653:L653"/>
    <mergeCell ref="B648:F648"/>
    <mergeCell ref="G648:L648"/>
    <mergeCell ref="B649:F649"/>
    <mergeCell ref="G649:L649"/>
    <mergeCell ref="B650:F650"/>
    <mergeCell ref="G650:L650"/>
    <mergeCell ref="B645:F645"/>
    <mergeCell ref="G645:L645"/>
    <mergeCell ref="B646:F646"/>
    <mergeCell ref="G646:L646"/>
    <mergeCell ref="B647:F647"/>
    <mergeCell ref="G647:L647"/>
    <mergeCell ref="B660:F660"/>
    <mergeCell ref="G660:L660"/>
    <mergeCell ref="B661:F661"/>
    <mergeCell ref="G661:L661"/>
    <mergeCell ref="B662:F662"/>
    <mergeCell ref="G662:L662"/>
    <mergeCell ref="B657:F657"/>
    <mergeCell ref="G657:L657"/>
    <mergeCell ref="B658:F658"/>
    <mergeCell ref="G658:L658"/>
    <mergeCell ref="B659:F659"/>
    <mergeCell ref="G659:L659"/>
    <mergeCell ref="B654:F654"/>
    <mergeCell ref="G654:L654"/>
    <mergeCell ref="B655:F655"/>
    <mergeCell ref="G655:L655"/>
    <mergeCell ref="B656:F656"/>
    <mergeCell ref="G656:L656"/>
    <mergeCell ref="B669:F669"/>
    <mergeCell ref="G669:L669"/>
    <mergeCell ref="B670:F670"/>
    <mergeCell ref="G670:L670"/>
    <mergeCell ref="B671:F671"/>
    <mergeCell ref="G671:L671"/>
    <mergeCell ref="B666:F666"/>
    <mergeCell ref="G666:L666"/>
    <mergeCell ref="B667:F667"/>
    <mergeCell ref="G667:L667"/>
    <mergeCell ref="B668:F668"/>
    <mergeCell ref="G668:L668"/>
    <mergeCell ref="B663:F663"/>
    <mergeCell ref="G663:L663"/>
    <mergeCell ref="B664:F664"/>
    <mergeCell ref="G664:L664"/>
    <mergeCell ref="B665:F665"/>
    <mergeCell ref="G665:L665"/>
    <mergeCell ref="B678:F678"/>
    <mergeCell ref="G678:L678"/>
    <mergeCell ref="B679:F679"/>
    <mergeCell ref="G679:L679"/>
    <mergeCell ref="B680:F680"/>
    <mergeCell ref="G680:L680"/>
    <mergeCell ref="B675:F675"/>
    <mergeCell ref="G675:L675"/>
    <mergeCell ref="B676:F676"/>
    <mergeCell ref="G676:L676"/>
    <mergeCell ref="B677:F677"/>
    <mergeCell ref="G677:L677"/>
    <mergeCell ref="B672:F672"/>
    <mergeCell ref="G672:L672"/>
    <mergeCell ref="B673:F673"/>
    <mergeCell ref="G673:L673"/>
    <mergeCell ref="B674:F674"/>
    <mergeCell ref="G674:L674"/>
    <mergeCell ref="B687:F687"/>
    <mergeCell ref="G687:L687"/>
    <mergeCell ref="B688:F688"/>
    <mergeCell ref="G688:L688"/>
    <mergeCell ref="B689:F689"/>
    <mergeCell ref="G689:L689"/>
    <mergeCell ref="B684:F684"/>
    <mergeCell ref="G684:L684"/>
    <mergeCell ref="B685:F685"/>
    <mergeCell ref="G685:L685"/>
    <mergeCell ref="B686:F686"/>
    <mergeCell ref="G686:L686"/>
    <mergeCell ref="B681:F681"/>
    <mergeCell ref="G681:L681"/>
    <mergeCell ref="B682:F682"/>
    <mergeCell ref="G682:L682"/>
    <mergeCell ref="B683:F683"/>
    <mergeCell ref="G683:L683"/>
    <mergeCell ref="B696:F696"/>
    <mergeCell ref="G696:L696"/>
    <mergeCell ref="B697:F697"/>
    <mergeCell ref="G697:L697"/>
    <mergeCell ref="B698:F698"/>
    <mergeCell ref="G698:L698"/>
    <mergeCell ref="B693:F693"/>
    <mergeCell ref="G693:L693"/>
    <mergeCell ref="B694:F694"/>
    <mergeCell ref="G694:L694"/>
    <mergeCell ref="B695:F695"/>
    <mergeCell ref="G695:L695"/>
    <mergeCell ref="B690:F690"/>
    <mergeCell ref="G690:L690"/>
    <mergeCell ref="B691:F691"/>
    <mergeCell ref="G691:L691"/>
    <mergeCell ref="B692:F692"/>
    <mergeCell ref="G692:L692"/>
    <mergeCell ref="B705:F705"/>
    <mergeCell ref="G705:L705"/>
    <mergeCell ref="B706:F706"/>
    <mergeCell ref="G706:L706"/>
    <mergeCell ref="B707:F707"/>
    <mergeCell ref="G707:L707"/>
    <mergeCell ref="B702:F702"/>
    <mergeCell ref="G702:L702"/>
    <mergeCell ref="B703:F703"/>
    <mergeCell ref="G703:L703"/>
    <mergeCell ref="B704:F704"/>
    <mergeCell ref="G704:L704"/>
    <mergeCell ref="B699:F699"/>
    <mergeCell ref="G699:L699"/>
    <mergeCell ref="B700:F700"/>
    <mergeCell ref="G700:L700"/>
    <mergeCell ref="B701:F701"/>
    <mergeCell ref="G701:L701"/>
    <mergeCell ref="B714:F714"/>
    <mergeCell ref="G714:L714"/>
    <mergeCell ref="B715:F715"/>
    <mergeCell ref="G715:L715"/>
    <mergeCell ref="B716:F716"/>
    <mergeCell ref="G716:L716"/>
    <mergeCell ref="B711:F711"/>
    <mergeCell ref="G711:L711"/>
    <mergeCell ref="B712:F712"/>
    <mergeCell ref="G712:L712"/>
    <mergeCell ref="B713:F713"/>
    <mergeCell ref="G713:L713"/>
    <mergeCell ref="B708:F708"/>
    <mergeCell ref="G708:L708"/>
    <mergeCell ref="B709:F709"/>
    <mergeCell ref="G709:L709"/>
    <mergeCell ref="B710:F710"/>
    <mergeCell ref="G710:L710"/>
    <mergeCell ref="B723:F723"/>
    <mergeCell ref="G723:L723"/>
    <mergeCell ref="B724:F724"/>
    <mergeCell ref="G724:L724"/>
    <mergeCell ref="B725:F725"/>
    <mergeCell ref="G725:L725"/>
    <mergeCell ref="B720:F720"/>
    <mergeCell ref="G720:L720"/>
    <mergeCell ref="B721:F721"/>
    <mergeCell ref="G721:L721"/>
    <mergeCell ref="B722:F722"/>
    <mergeCell ref="G722:L722"/>
    <mergeCell ref="B717:F717"/>
    <mergeCell ref="G717:L717"/>
    <mergeCell ref="B718:F718"/>
    <mergeCell ref="G718:L718"/>
    <mergeCell ref="B719:F719"/>
    <mergeCell ref="G719:L719"/>
    <mergeCell ref="B732:F732"/>
    <mergeCell ref="G732:L732"/>
    <mergeCell ref="B733:F733"/>
    <mergeCell ref="G733:L733"/>
    <mergeCell ref="B734:F734"/>
    <mergeCell ref="G734:L734"/>
    <mergeCell ref="B729:F729"/>
    <mergeCell ref="G729:L729"/>
    <mergeCell ref="B730:F730"/>
    <mergeCell ref="G730:L730"/>
    <mergeCell ref="B731:F731"/>
    <mergeCell ref="G731:L731"/>
    <mergeCell ref="B726:F726"/>
    <mergeCell ref="G726:L726"/>
    <mergeCell ref="B727:F727"/>
    <mergeCell ref="G727:L727"/>
    <mergeCell ref="B728:F728"/>
    <mergeCell ref="G728:L728"/>
    <mergeCell ref="B741:F741"/>
    <mergeCell ref="G741:L741"/>
    <mergeCell ref="B742:F742"/>
    <mergeCell ref="G742:L742"/>
    <mergeCell ref="B743:F743"/>
    <mergeCell ref="G743:L743"/>
    <mergeCell ref="B738:F738"/>
    <mergeCell ref="G738:L738"/>
    <mergeCell ref="B739:F739"/>
    <mergeCell ref="G739:L739"/>
    <mergeCell ref="B740:F740"/>
    <mergeCell ref="G740:L740"/>
    <mergeCell ref="B735:F735"/>
    <mergeCell ref="G735:L735"/>
    <mergeCell ref="B736:F736"/>
    <mergeCell ref="G736:L736"/>
    <mergeCell ref="B737:F737"/>
    <mergeCell ref="G737:L737"/>
    <mergeCell ref="B750:F750"/>
    <mergeCell ref="G750:L750"/>
    <mergeCell ref="B751:F751"/>
    <mergeCell ref="G751:L751"/>
    <mergeCell ref="B752:F752"/>
    <mergeCell ref="G752:L752"/>
    <mergeCell ref="B747:F747"/>
    <mergeCell ref="G747:L747"/>
    <mergeCell ref="B748:F748"/>
    <mergeCell ref="G748:L748"/>
    <mergeCell ref="B749:F749"/>
    <mergeCell ref="G749:L749"/>
    <mergeCell ref="B744:F744"/>
    <mergeCell ref="G744:L744"/>
    <mergeCell ref="B745:F745"/>
    <mergeCell ref="G745:L745"/>
    <mergeCell ref="B746:F746"/>
    <mergeCell ref="G746:L746"/>
    <mergeCell ref="B759:F759"/>
    <mergeCell ref="G759:L759"/>
    <mergeCell ref="B760:F760"/>
    <mergeCell ref="G760:L760"/>
    <mergeCell ref="B761:F761"/>
    <mergeCell ref="G761:L761"/>
    <mergeCell ref="B756:F756"/>
    <mergeCell ref="G756:L756"/>
    <mergeCell ref="B757:F757"/>
    <mergeCell ref="G757:L757"/>
    <mergeCell ref="B758:F758"/>
    <mergeCell ref="G758:L758"/>
    <mergeCell ref="B753:F753"/>
    <mergeCell ref="G753:L753"/>
    <mergeCell ref="B754:F754"/>
    <mergeCell ref="G754:L754"/>
    <mergeCell ref="B755:F755"/>
    <mergeCell ref="G755:L755"/>
    <mergeCell ref="B768:F768"/>
    <mergeCell ref="G768:L768"/>
    <mergeCell ref="B769:F769"/>
    <mergeCell ref="G769:L769"/>
    <mergeCell ref="B770:F770"/>
    <mergeCell ref="G770:L770"/>
    <mergeCell ref="B765:F765"/>
    <mergeCell ref="G765:L765"/>
    <mergeCell ref="B766:F766"/>
    <mergeCell ref="G766:L766"/>
    <mergeCell ref="B767:F767"/>
    <mergeCell ref="G767:L767"/>
    <mergeCell ref="B762:F762"/>
    <mergeCell ref="G762:L762"/>
    <mergeCell ref="B763:F763"/>
    <mergeCell ref="G763:L763"/>
    <mergeCell ref="B764:F764"/>
    <mergeCell ref="G764:L764"/>
    <mergeCell ref="B777:F777"/>
    <mergeCell ref="G777:L777"/>
    <mergeCell ref="B778:F778"/>
    <mergeCell ref="G778:L778"/>
    <mergeCell ref="B779:F779"/>
    <mergeCell ref="G779:L779"/>
    <mergeCell ref="B774:F774"/>
    <mergeCell ref="G774:L774"/>
    <mergeCell ref="B775:F775"/>
    <mergeCell ref="G775:L775"/>
    <mergeCell ref="B776:F776"/>
    <mergeCell ref="G776:L776"/>
    <mergeCell ref="B771:F771"/>
    <mergeCell ref="G771:L771"/>
    <mergeCell ref="B772:F772"/>
    <mergeCell ref="G772:L772"/>
    <mergeCell ref="B773:F773"/>
    <mergeCell ref="G773:L773"/>
    <mergeCell ref="B786:F786"/>
    <mergeCell ref="G786:L786"/>
    <mergeCell ref="B787:F787"/>
    <mergeCell ref="G787:L787"/>
    <mergeCell ref="B788:F788"/>
    <mergeCell ref="G788:L788"/>
    <mergeCell ref="B783:F783"/>
    <mergeCell ref="G783:L783"/>
    <mergeCell ref="B784:F784"/>
    <mergeCell ref="G784:L784"/>
    <mergeCell ref="B785:F785"/>
    <mergeCell ref="G785:L785"/>
    <mergeCell ref="B780:F780"/>
    <mergeCell ref="G780:L780"/>
    <mergeCell ref="B781:F781"/>
    <mergeCell ref="G781:L781"/>
    <mergeCell ref="B782:F782"/>
    <mergeCell ref="G782:L782"/>
    <mergeCell ref="B795:F795"/>
    <mergeCell ref="G795:L795"/>
    <mergeCell ref="B796:F796"/>
    <mergeCell ref="G796:L796"/>
    <mergeCell ref="B797:F797"/>
    <mergeCell ref="G797:L797"/>
    <mergeCell ref="B792:F792"/>
    <mergeCell ref="G792:L792"/>
    <mergeCell ref="B793:F793"/>
    <mergeCell ref="G793:L793"/>
    <mergeCell ref="B794:F794"/>
    <mergeCell ref="G794:L794"/>
    <mergeCell ref="B789:F789"/>
    <mergeCell ref="G789:L789"/>
    <mergeCell ref="B790:F790"/>
    <mergeCell ref="G790:L790"/>
    <mergeCell ref="B791:F791"/>
    <mergeCell ref="G791:L791"/>
    <mergeCell ref="B804:F804"/>
    <mergeCell ref="G804:L804"/>
    <mergeCell ref="B805:F805"/>
    <mergeCell ref="G805:L805"/>
    <mergeCell ref="B806:F806"/>
    <mergeCell ref="G806:L806"/>
    <mergeCell ref="B801:F801"/>
    <mergeCell ref="G801:L801"/>
    <mergeCell ref="B802:F802"/>
    <mergeCell ref="G802:L802"/>
    <mergeCell ref="B803:F803"/>
    <mergeCell ref="G803:L803"/>
    <mergeCell ref="B798:F798"/>
    <mergeCell ref="G798:L798"/>
    <mergeCell ref="B799:F799"/>
    <mergeCell ref="G799:L799"/>
    <mergeCell ref="B800:F800"/>
    <mergeCell ref="G800:L800"/>
    <mergeCell ref="B813:F813"/>
    <mergeCell ref="G813:L813"/>
    <mergeCell ref="B814:F814"/>
    <mergeCell ref="G814:L814"/>
    <mergeCell ref="B815:F815"/>
    <mergeCell ref="G815:L815"/>
    <mergeCell ref="B810:F810"/>
    <mergeCell ref="G810:L810"/>
    <mergeCell ref="B811:F811"/>
    <mergeCell ref="G811:L811"/>
    <mergeCell ref="B812:F812"/>
    <mergeCell ref="G812:L812"/>
    <mergeCell ref="B807:F807"/>
    <mergeCell ref="G807:L807"/>
    <mergeCell ref="B808:F808"/>
    <mergeCell ref="G808:L808"/>
    <mergeCell ref="B809:F809"/>
    <mergeCell ref="G809:L809"/>
    <mergeCell ref="B822:F822"/>
    <mergeCell ref="G822:L822"/>
    <mergeCell ref="B823:F823"/>
    <mergeCell ref="G823:L823"/>
    <mergeCell ref="B824:F824"/>
    <mergeCell ref="G824:L824"/>
    <mergeCell ref="B819:F819"/>
    <mergeCell ref="G819:L819"/>
    <mergeCell ref="B820:F820"/>
    <mergeCell ref="G820:L820"/>
    <mergeCell ref="B821:F821"/>
    <mergeCell ref="G821:L821"/>
    <mergeCell ref="B816:F816"/>
    <mergeCell ref="G816:L816"/>
    <mergeCell ref="B817:F817"/>
    <mergeCell ref="G817:L817"/>
    <mergeCell ref="B818:F818"/>
    <mergeCell ref="G818:L818"/>
    <mergeCell ref="B831:F831"/>
    <mergeCell ref="G831:L831"/>
    <mergeCell ref="B832:F832"/>
    <mergeCell ref="G832:L832"/>
    <mergeCell ref="B833:F833"/>
    <mergeCell ref="G833:L833"/>
    <mergeCell ref="B828:F828"/>
    <mergeCell ref="G828:L828"/>
    <mergeCell ref="B829:F829"/>
    <mergeCell ref="G829:L829"/>
    <mergeCell ref="B830:F830"/>
    <mergeCell ref="G830:L830"/>
    <mergeCell ref="B825:F825"/>
    <mergeCell ref="G825:L825"/>
    <mergeCell ref="B826:F826"/>
    <mergeCell ref="G826:L826"/>
    <mergeCell ref="B827:F827"/>
    <mergeCell ref="G827:L827"/>
    <mergeCell ref="B840:F840"/>
    <mergeCell ref="G840:L840"/>
    <mergeCell ref="B841:F841"/>
    <mergeCell ref="G841:L841"/>
    <mergeCell ref="B842:F842"/>
    <mergeCell ref="G842:L842"/>
    <mergeCell ref="B837:F837"/>
    <mergeCell ref="G837:L837"/>
    <mergeCell ref="B838:F838"/>
    <mergeCell ref="G838:L838"/>
    <mergeCell ref="B839:F839"/>
    <mergeCell ref="G839:L839"/>
    <mergeCell ref="B834:F834"/>
    <mergeCell ref="G834:L834"/>
    <mergeCell ref="B835:F835"/>
    <mergeCell ref="G835:L835"/>
    <mergeCell ref="B836:F836"/>
    <mergeCell ref="G836:L836"/>
    <mergeCell ref="B849:F849"/>
    <mergeCell ref="G849:L849"/>
    <mergeCell ref="B850:F850"/>
    <mergeCell ref="G850:L850"/>
    <mergeCell ref="B851:F851"/>
    <mergeCell ref="G851:L851"/>
    <mergeCell ref="B846:F846"/>
    <mergeCell ref="G846:L846"/>
    <mergeCell ref="B847:F847"/>
    <mergeCell ref="G847:L847"/>
    <mergeCell ref="B848:F848"/>
    <mergeCell ref="G848:L848"/>
    <mergeCell ref="B843:F843"/>
    <mergeCell ref="G843:L843"/>
    <mergeCell ref="B844:F844"/>
    <mergeCell ref="G844:L844"/>
    <mergeCell ref="B845:F845"/>
    <mergeCell ref="G845:L845"/>
    <mergeCell ref="B858:F858"/>
    <mergeCell ref="G858:L858"/>
    <mergeCell ref="B859:F859"/>
    <mergeCell ref="G859:L859"/>
    <mergeCell ref="B860:F860"/>
    <mergeCell ref="G860:L860"/>
    <mergeCell ref="B855:F855"/>
    <mergeCell ref="G855:L855"/>
    <mergeCell ref="B856:F856"/>
    <mergeCell ref="G856:L856"/>
    <mergeCell ref="B857:F857"/>
    <mergeCell ref="G857:L857"/>
    <mergeCell ref="B852:F852"/>
    <mergeCell ref="G852:L852"/>
    <mergeCell ref="B853:F853"/>
    <mergeCell ref="G853:L853"/>
    <mergeCell ref="B854:F854"/>
    <mergeCell ref="G854:L854"/>
    <mergeCell ref="B867:F867"/>
    <mergeCell ref="G867:L867"/>
    <mergeCell ref="B868:F868"/>
    <mergeCell ref="G868:L868"/>
    <mergeCell ref="B869:F869"/>
    <mergeCell ref="G869:L869"/>
    <mergeCell ref="B864:F864"/>
    <mergeCell ref="G864:L864"/>
    <mergeCell ref="B865:F865"/>
    <mergeCell ref="G865:L865"/>
    <mergeCell ref="B866:F866"/>
    <mergeCell ref="G866:L866"/>
    <mergeCell ref="B861:F861"/>
    <mergeCell ref="G861:L861"/>
    <mergeCell ref="B862:F862"/>
    <mergeCell ref="G862:L862"/>
    <mergeCell ref="B863:F863"/>
    <mergeCell ref="G863:L863"/>
    <mergeCell ref="B876:F876"/>
    <mergeCell ref="G876:L876"/>
    <mergeCell ref="B877:F877"/>
    <mergeCell ref="G877:L877"/>
    <mergeCell ref="B878:F878"/>
    <mergeCell ref="G878:L878"/>
    <mergeCell ref="B873:F873"/>
    <mergeCell ref="G873:L873"/>
    <mergeCell ref="B874:F874"/>
    <mergeCell ref="G874:L874"/>
    <mergeCell ref="B875:F875"/>
    <mergeCell ref="G875:L875"/>
    <mergeCell ref="B870:F870"/>
    <mergeCell ref="G870:L870"/>
    <mergeCell ref="B871:F871"/>
    <mergeCell ref="G871:L871"/>
    <mergeCell ref="B872:F872"/>
    <mergeCell ref="G872:L872"/>
    <mergeCell ref="B885:F885"/>
    <mergeCell ref="G885:L885"/>
    <mergeCell ref="B886:F886"/>
    <mergeCell ref="G886:L886"/>
    <mergeCell ref="B887:F887"/>
    <mergeCell ref="G887:L887"/>
    <mergeCell ref="B882:F882"/>
    <mergeCell ref="G882:L882"/>
    <mergeCell ref="B883:F883"/>
    <mergeCell ref="G883:L883"/>
    <mergeCell ref="B884:F884"/>
    <mergeCell ref="G884:L884"/>
    <mergeCell ref="B879:F879"/>
    <mergeCell ref="G879:L879"/>
    <mergeCell ref="B880:F880"/>
    <mergeCell ref="G880:L880"/>
    <mergeCell ref="B881:F881"/>
    <mergeCell ref="G881:L881"/>
    <mergeCell ref="B894:F894"/>
    <mergeCell ref="G894:L894"/>
    <mergeCell ref="B895:F895"/>
    <mergeCell ref="G895:L895"/>
    <mergeCell ref="B896:F896"/>
    <mergeCell ref="G896:L896"/>
    <mergeCell ref="B891:F891"/>
    <mergeCell ref="G891:L891"/>
    <mergeCell ref="B892:F892"/>
    <mergeCell ref="G892:L892"/>
    <mergeCell ref="B893:F893"/>
    <mergeCell ref="G893:L893"/>
    <mergeCell ref="B888:F888"/>
    <mergeCell ref="G888:L888"/>
    <mergeCell ref="B889:F889"/>
    <mergeCell ref="G889:L889"/>
    <mergeCell ref="B890:F890"/>
    <mergeCell ref="G890:L890"/>
    <mergeCell ref="B903:F903"/>
    <mergeCell ref="G903:L903"/>
    <mergeCell ref="B904:F904"/>
    <mergeCell ref="G904:L904"/>
    <mergeCell ref="B905:F905"/>
    <mergeCell ref="G905:L905"/>
    <mergeCell ref="B900:F900"/>
    <mergeCell ref="G900:L900"/>
    <mergeCell ref="B901:F901"/>
    <mergeCell ref="G901:L901"/>
    <mergeCell ref="B902:F902"/>
    <mergeCell ref="G902:L902"/>
    <mergeCell ref="B897:F897"/>
    <mergeCell ref="G897:L897"/>
    <mergeCell ref="B898:F898"/>
    <mergeCell ref="G898:L898"/>
    <mergeCell ref="B899:F899"/>
    <mergeCell ref="G899:L899"/>
    <mergeCell ref="B912:F912"/>
    <mergeCell ref="G912:L912"/>
    <mergeCell ref="B913:F913"/>
    <mergeCell ref="G913:L913"/>
    <mergeCell ref="B914:F914"/>
    <mergeCell ref="G914:L914"/>
    <mergeCell ref="B909:F909"/>
    <mergeCell ref="G909:L909"/>
    <mergeCell ref="B910:F910"/>
    <mergeCell ref="G910:L910"/>
    <mergeCell ref="B911:F911"/>
    <mergeCell ref="G911:L911"/>
    <mergeCell ref="B906:F906"/>
    <mergeCell ref="G906:L906"/>
    <mergeCell ref="B907:F907"/>
    <mergeCell ref="G907:L907"/>
    <mergeCell ref="B908:F908"/>
    <mergeCell ref="G908:L908"/>
    <mergeCell ref="B921:F921"/>
    <mergeCell ref="G921:L921"/>
    <mergeCell ref="B922:F922"/>
    <mergeCell ref="G922:L922"/>
    <mergeCell ref="B923:F923"/>
    <mergeCell ref="G923:L923"/>
    <mergeCell ref="B918:F918"/>
    <mergeCell ref="G918:L918"/>
    <mergeCell ref="B919:F919"/>
    <mergeCell ref="G919:L919"/>
    <mergeCell ref="B920:F920"/>
    <mergeCell ref="G920:L920"/>
    <mergeCell ref="B915:F915"/>
    <mergeCell ref="G915:L915"/>
    <mergeCell ref="B916:F916"/>
    <mergeCell ref="G916:L916"/>
    <mergeCell ref="B917:F917"/>
    <mergeCell ref="G917:L917"/>
    <mergeCell ref="B930:F930"/>
    <mergeCell ref="G930:L930"/>
    <mergeCell ref="B931:F931"/>
    <mergeCell ref="G931:L931"/>
    <mergeCell ref="B932:F932"/>
    <mergeCell ref="G932:L932"/>
    <mergeCell ref="B927:F927"/>
    <mergeCell ref="G927:L927"/>
    <mergeCell ref="B928:F928"/>
    <mergeCell ref="G928:L928"/>
    <mergeCell ref="B929:F929"/>
    <mergeCell ref="G929:L929"/>
    <mergeCell ref="B924:F924"/>
    <mergeCell ref="G924:L924"/>
    <mergeCell ref="B925:F925"/>
    <mergeCell ref="G925:L925"/>
    <mergeCell ref="B926:F926"/>
    <mergeCell ref="G926:L926"/>
    <mergeCell ref="B939:F939"/>
    <mergeCell ref="G939:L939"/>
    <mergeCell ref="B940:F940"/>
    <mergeCell ref="G940:L940"/>
    <mergeCell ref="B941:F941"/>
    <mergeCell ref="G941:L941"/>
    <mergeCell ref="B936:F936"/>
    <mergeCell ref="G936:L936"/>
    <mergeCell ref="B937:F937"/>
    <mergeCell ref="G937:L937"/>
    <mergeCell ref="B938:F938"/>
    <mergeCell ref="G938:L938"/>
    <mergeCell ref="B933:F933"/>
    <mergeCell ref="G933:L933"/>
    <mergeCell ref="B934:F934"/>
    <mergeCell ref="G934:L934"/>
    <mergeCell ref="B935:F935"/>
    <mergeCell ref="G935:L935"/>
    <mergeCell ref="B948:F948"/>
    <mergeCell ref="G948:L948"/>
    <mergeCell ref="B949:F949"/>
    <mergeCell ref="G949:L949"/>
    <mergeCell ref="B950:F950"/>
    <mergeCell ref="G950:L950"/>
    <mergeCell ref="B945:F945"/>
    <mergeCell ref="G945:L945"/>
    <mergeCell ref="B946:F946"/>
    <mergeCell ref="G946:L946"/>
    <mergeCell ref="B947:F947"/>
    <mergeCell ref="G947:L947"/>
    <mergeCell ref="B942:F942"/>
    <mergeCell ref="G942:L942"/>
    <mergeCell ref="B943:F943"/>
    <mergeCell ref="G943:L943"/>
    <mergeCell ref="B944:F944"/>
    <mergeCell ref="G944:L944"/>
    <mergeCell ref="B957:F957"/>
    <mergeCell ref="G957:L957"/>
    <mergeCell ref="B958:F958"/>
    <mergeCell ref="G958:L958"/>
    <mergeCell ref="B959:F959"/>
    <mergeCell ref="G959:L959"/>
    <mergeCell ref="B954:F954"/>
    <mergeCell ref="G954:L954"/>
    <mergeCell ref="B955:F955"/>
    <mergeCell ref="G955:L955"/>
    <mergeCell ref="B956:F956"/>
    <mergeCell ref="G956:L956"/>
    <mergeCell ref="B951:F951"/>
    <mergeCell ref="G951:L951"/>
    <mergeCell ref="B952:F952"/>
    <mergeCell ref="G952:L952"/>
    <mergeCell ref="B953:F953"/>
    <mergeCell ref="G953:L953"/>
    <mergeCell ref="B966:F966"/>
    <mergeCell ref="G966:L966"/>
    <mergeCell ref="B967:F967"/>
    <mergeCell ref="G967:L967"/>
    <mergeCell ref="B968:F968"/>
    <mergeCell ref="G968:L968"/>
    <mergeCell ref="B963:F963"/>
    <mergeCell ref="G963:L963"/>
    <mergeCell ref="B964:F964"/>
    <mergeCell ref="G964:L964"/>
    <mergeCell ref="B965:F965"/>
    <mergeCell ref="G965:L965"/>
    <mergeCell ref="B960:F960"/>
    <mergeCell ref="G960:L960"/>
    <mergeCell ref="B961:F961"/>
    <mergeCell ref="G961:L961"/>
    <mergeCell ref="B962:F962"/>
    <mergeCell ref="G962:L962"/>
    <mergeCell ref="B975:F975"/>
    <mergeCell ref="G975:L975"/>
    <mergeCell ref="B976:F976"/>
    <mergeCell ref="G976:L976"/>
    <mergeCell ref="B977:F977"/>
    <mergeCell ref="G977:L977"/>
    <mergeCell ref="B972:F972"/>
    <mergeCell ref="G972:L972"/>
    <mergeCell ref="B973:F973"/>
    <mergeCell ref="G973:L973"/>
    <mergeCell ref="B974:F974"/>
    <mergeCell ref="G974:L974"/>
    <mergeCell ref="B969:F969"/>
    <mergeCell ref="G969:L969"/>
    <mergeCell ref="B970:F970"/>
    <mergeCell ref="G970:L970"/>
    <mergeCell ref="B971:F971"/>
    <mergeCell ref="G971:L971"/>
    <mergeCell ref="B984:F984"/>
    <mergeCell ref="G984:L984"/>
    <mergeCell ref="B985:F985"/>
    <mergeCell ref="G985:L985"/>
    <mergeCell ref="B986:F986"/>
    <mergeCell ref="G986:L986"/>
    <mergeCell ref="B981:F981"/>
    <mergeCell ref="G981:L981"/>
    <mergeCell ref="B982:F982"/>
    <mergeCell ref="G982:L982"/>
    <mergeCell ref="B983:F983"/>
    <mergeCell ref="G983:L983"/>
    <mergeCell ref="B978:F978"/>
    <mergeCell ref="G978:L978"/>
    <mergeCell ref="B979:F979"/>
    <mergeCell ref="G979:L979"/>
    <mergeCell ref="B980:F980"/>
    <mergeCell ref="G980:L980"/>
    <mergeCell ref="B993:F993"/>
    <mergeCell ref="G993:L993"/>
    <mergeCell ref="B994:F994"/>
    <mergeCell ref="G994:L994"/>
    <mergeCell ref="B995:F995"/>
    <mergeCell ref="G995:L995"/>
    <mergeCell ref="B990:F990"/>
    <mergeCell ref="G990:L990"/>
    <mergeCell ref="B991:F991"/>
    <mergeCell ref="G991:L991"/>
    <mergeCell ref="B992:F992"/>
    <mergeCell ref="G992:L992"/>
    <mergeCell ref="B987:F987"/>
    <mergeCell ref="G987:L987"/>
    <mergeCell ref="B988:F988"/>
    <mergeCell ref="G988:L988"/>
    <mergeCell ref="B989:F989"/>
    <mergeCell ref="G989:L989"/>
    <mergeCell ref="B1002:F1002"/>
    <mergeCell ref="G1002:L1002"/>
    <mergeCell ref="B1003:F1003"/>
    <mergeCell ref="G1003:L1003"/>
    <mergeCell ref="B1004:F1004"/>
    <mergeCell ref="G1004:L1004"/>
    <mergeCell ref="B999:F999"/>
    <mergeCell ref="G999:L999"/>
    <mergeCell ref="B1000:F1000"/>
    <mergeCell ref="G1000:L1000"/>
    <mergeCell ref="B1001:F1001"/>
    <mergeCell ref="G1001:L1001"/>
    <mergeCell ref="B996:F996"/>
    <mergeCell ref="G996:L996"/>
    <mergeCell ref="B997:F997"/>
    <mergeCell ref="G997:L997"/>
    <mergeCell ref="B998:F998"/>
    <mergeCell ref="G998:L998"/>
    <mergeCell ref="B1011:F1011"/>
    <mergeCell ref="G1011:L1011"/>
    <mergeCell ref="B1012:F1012"/>
    <mergeCell ref="G1012:L1012"/>
    <mergeCell ref="B1013:F1013"/>
    <mergeCell ref="G1013:L1013"/>
    <mergeCell ref="B1008:F1008"/>
    <mergeCell ref="G1008:L1008"/>
    <mergeCell ref="B1009:F1009"/>
    <mergeCell ref="G1009:L1009"/>
    <mergeCell ref="B1010:F1010"/>
    <mergeCell ref="G1010:L1010"/>
    <mergeCell ref="B1005:F1005"/>
    <mergeCell ref="G1005:L1005"/>
    <mergeCell ref="B1006:F1006"/>
    <mergeCell ref="G1006:L1006"/>
    <mergeCell ref="B1007:F1007"/>
    <mergeCell ref="G1007:L1007"/>
  </mergeCells>
  <conditionalFormatting sqref="B14 M14:M1013 G14:G1013">
    <cfRule type="cellIs" dxfId="8" priority="3" stopIfTrue="1" operator="notEqual">
      <formula>""</formula>
    </cfRule>
  </conditionalFormatting>
  <conditionalFormatting sqref="M1:M2">
    <cfRule type="cellIs" dxfId="7" priority="2" stopIfTrue="1" operator="equal">
      <formula>0</formula>
    </cfRule>
  </conditionalFormatting>
  <conditionalFormatting sqref="B15:B1013">
    <cfRule type="cellIs" dxfId="6" priority="1" stopIfTrue="1" operator="notEqual">
      <formula>""</formula>
    </cfRule>
  </conditionalFormatting>
  <dataValidations count="1">
    <dataValidation type="list" allowBlank="1" showErrorMessage="1" errorTitle="Pauschalenart" error="Bitte auswählen!" sqref="G14:L1013">
      <formula1>$G$6:$G$8</formula1>
    </dataValidation>
  </dataValidations>
  <pageMargins left="0.59055118110236227" right="0.59055118110236227" top="0.19685039370078741" bottom="0.19685039370078741" header="0.19685039370078741" footer="0.19685039370078741"/>
  <pageSetup paperSize="9" scale="94" fitToHeight="0" orientation="portrait" useFirstPageNumber="1" r:id="rId1"/>
  <headerFooter alignWithMargins="0">
    <oddFooter>&amp;C&amp;8&amp;A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ColWidth="11.453125" defaultRowHeight="12.5" x14ac:dyDescent="0.25"/>
  <cols>
    <col min="1" max="1" width="5.7265625" style="198" customWidth="1"/>
    <col min="2" max="2" width="15.7265625" style="198" customWidth="1"/>
    <col min="3" max="4" width="10.7265625" style="198" customWidth="1"/>
    <col min="5" max="5" width="30.7265625" style="198" customWidth="1"/>
    <col min="6" max="6" width="40.7265625" style="198" customWidth="1"/>
    <col min="7" max="8" width="15.7265625" style="198" customWidth="1"/>
    <col min="9" max="16384" width="11.453125" style="198"/>
  </cols>
  <sheetData>
    <row r="1" spans="1:11" ht="12" hidden="1" customHeight="1" x14ac:dyDescent="0.25">
      <c r="A1" s="195"/>
      <c r="B1" s="229" t="s">
        <v>25</v>
      </c>
      <c r="C1" s="195"/>
      <c r="D1" s="194"/>
      <c r="E1" s="195"/>
      <c r="F1" s="195"/>
      <c r="G1" s="196"/>
      <c r="H1" s="196"/>
      <c r="I1" s="197"/>
      <c r="J1" s="197"/>
      <c r="K1" s="197"/>
    </row>
    <row r="2" spans="1:11" ht="12" hidden="1" customHeight="1" x14ac:dyDescent="0.25">
      <c r="A2" s="195"/>
      <c r="B2" s="232" t="e">
        <f>"$A$6:$H$"&amp;MAX(A:A)+ROW($A$19)</f>
        <v>#REF!</v>
      </c>
      <c r="C2" s="195"/>
      <c r="D2" s="194"/>
      <c r="E2" s="195"/>
      <c r="F2" s="195"/>
      <c r="G2" s="196"/>
      <c r="H2" s="196"/>
      <c r="I2" s="197"/>
      <c r="J2" s="197"/>
      <c r="K2" s="197"/>
    </row>
    <row r="3" spans="1:11" ht="12" hidden="1" customHeight="1" x14ac:dyDescent="0.25">
      <c r="A3" s="195"/>
      <c r="B3" s="195"/>
      <c r="C3" s="195"/>
      <c r="D3" s="194"/>
      <c r="E3" s="195"/>
      <c r="F3" s="195"/>
      <c r="G3" s="196"/>
      <c r="H3" s="199"/>
      <c r="I3" s="197"/>
      <c r="J3" s="197"/>
      <c r="K3" s="197"/>
    </row>
    <row r="4" spans="1:11" ht="12" hidden="1" customHeight="1" x14ac:dyDescent="0.25">
      <c r="A4" s="195"/>
      <c r="B4" s="195"/>
      <c r="C4" s="195"/>
      <c r="D4" s="195"/>
      <c r="E4" s="195"/>
      <c r="F4" s="195"/>
      <c r="G4" s="196"/>
      <c r="H4" s="200"/>
      <c r="I4" s="197"/>
      <c r="J4" s="197"/>
      <c r="K4" s="197"/>
    </row>
    <row r="5" spans="1:11" ht="12" hidden="1" customHeight="1" x14ac:dyDescent="0.25">
      <c r="A5" s="192"/>
      <c r="B5" s="192"/>
      <c r="C5" s="193"/>
      <c r="D5" s="194"/>
      <c r="E5" s="195"/>
      <c r="F5" s="195"/>
      <c r="G5" s="196"/>
      <c r="H5" s="200"/>
      <c r="I5" s="197"/>
      <c r="J5" s="197"/>
      <c r="K5" s="197"/>
    </row>
    <row r="6" spans="1:11" ht="15" customHeight="1" x14ac:dyDescent="0.25">
      <c r="A6" s="230" t="e">
        <f>#REF!</f>
        <v>#REF!</v>
      </c>
      <c r="B6" s="231" t="e">
        <f>#REF!</f>
        <v>#REF!</v>
      </c>
      <c r="C6" s="201"/>
      <c r="D6" s="201"/>
      <c r="E6" s="202"/>
      <c r="G6" s="203" t="s">
        <v>17</v>
      </c>
      <c r="H6" s="177" t="str">
        <f>'Seite 1'!$P$18</f>
        <v>F-FF</v>
      </c>
      <c r="I6" s="197"/>
      <c r="J6" s="197"/>
      <c r="K6" s="197"/>
    </row>
    <row r="7" spans="1:11" ht="15" customHeight="1" x14ac:dyDescent="0.25">
      <c r="A7" s="234" t="e">
        <f>#REF!</f>
        <v>#REF!</v>
      </c>
      <c r="B7" s="451" t="e">
        <f>#REF!</f>
        <v>#REF!</v>
      </c>
      <c r="C7" s="451"/>
      <c r="D7" s="451"/>
      <c r="E7" s="451"/>
      <c r="G7" s="203" t="s">
        <v>18</v>
      </c>
      <c r="H7" s="178">
        <f ca="1">'Seite 1'!$P$17</f>
        <v>44924</v>
      </c>
      <c r="I7" s="197"/>
      <c r="J7" s="197"/>
      <c r="K7" s="197"/>
    </row>
    <row r="8" spans="1:11" ht="15" customHeight="1" x14ac:dyDescent="0.25">
      <c r="A8" s="452" t="s">
        <v>67</v>
      </c>
      <c r="B8" s="452"/>
      <c r="C8" s="452"/>
      <c r="D8" s="452"/>
      <c r="E8" s="452"/>
      <c r="F8" s="37"/>
      <c r="G8" s="37"/>
      <c r="H8" s="38" t="str">
        <f>'Seite 1'!$A$65</f>
        <v>VWN Förderung von überregionalen Familienbildungsangeboten (Überregionale Familienförderung)</v>
      </c>
      <c r="I8" s="197"/>
      <c r="J8" s="197"/>
      <c r="K8" s="197"/>
    </row>
    <row r="9" spans="1:11" ht="15" customHeight="1" x14ac:dyDescent="0.25">
      <c r="A9" s="452"/>
      <c r="B9" s="452"/>
      <c r="C9" s="452"/>
      <c r="D9" s="452"/>
      <c r="E9" s="452"/>
      <c r="F9" s="37"/>
      <c r="G9" s="37"/>
      <c r="H9" s="39" t="str">
        <f>'Seite 1'!$A$66</f>
        <v>Formularversion: V 2.0 vom 02.01.23 - öffentlich -</v>
      </c>
      <c r="I9" s="197"/>
      <c r="J9" s="197"/>
      <c r="K9" s="197"/>
    </row>
    <row r="10" spans="1:11" ht="15" customHeight="1" x14ac:dyDescent="0.25">
      <c r="A10" s="452"/>
      <c r="B10" s="452"/>
      <c r="C10" s="452"/>
      <c r="D10" s="452"/>
      <c r="E10" s="452"/>
      <c r="F10" s="37"/>
      <c r="G10" s="37"/>
      <c r="I10" s="197"/>
      <c r="J10" s="197"/>
      <c r="K10" s="197"/>
    </row>
    <row r="11" spans="1:11" ht="15" customHeight="1" x14ac:dyDescent="0.25">
      <c r="A11" s="453"/>
      <c r="B11" s="453"/>
      <c r="C11" s="453"/>
      <c r="D11" s="453"/>
      <c r="E11" s="453"/>
      <c r="F11" s="37"/>
      <c r="G11" s="37"/>
      <c r="I11" s="197"/>
      <c r="J11" s="197"/>
      <c r="K11" s="197"/>
    </row>
    <row r="12" spans="1:11" ht="18" customHeight="1" x14ac:dyDescent="0.25">
      <c r="A12" s="204"/>
      <c r="B12" s="205"/>
      <c r="C12" s="206"/>
      <c r="D12" s="207"/>
      <c r="E12" s="233" t="e">
        <f>B7</f>
        <v>#REF!</v>
      </c>
      <c r="F12" s="208"/>
      <c r="G12" s="209"/>
      <c r="H12" s="210">
        <f>SUMPRODUCT(ROUND(H20:H1019,2))</f>
        <v>0</v>
      </c>
      <c r="I12" s="197"/>
      <c r="J12" s="197"/>
      <c r="K12" s="197"/>
    </row>
    <row r="13" spans="1:11" ht="12" customHeight="1" x14ac:dyDescent="0.25">
      <c r="A13" s="211"/>
      <c r="B13" s="212"/>
      <c r="C13" s="213"/>
      <c r="D13" s="214"/>
      <c r="E13" s="215"/>
      <c r="F13" s="215"/>
      <c r="G13" s="216"/>
      <c r="H13" s="216"/>
      <c r="I13" s="197"/>
      <c r="J13" s="197"/>
      <c r="K13" s="197"/>
    </row>
    <row r="14" spans="1:11" ht="15" customHeight="1" x14ac:dyDescent="0.25">
      <c r="A14" s="217" t="e">
        <f ca="1">CONCATENATE("Belegliste¹ für Ausgabenart ",$A$7," ",IF($B$7=0,"_________",$B$7)," - Aktenzeichen ",IF($H$6="F-BEH","F-BEH______",$H$6)," - Nachweis vom ",IF($H$7=0,"_________",TEXT($H$7,"TT.MM.JJJJ")))</f>
        <v>#REF!</v>
      </c>
      <c r="B14" s="212"/>
      <c r="C14" s="213"/>
      <c r="D14" s="214"/>
      <c r="E14" s="215"/>
      <c r="F14" s="215"/>
      <c r="G14" s="216"/>
      <c r="H14" s="216"/>
      <c r="I14" s="197"/>
      <c r="J14" s="197"/>
      <c r="K14" s="197"/>
    </row>
    <row r="15" spans="1:11" ht="5.15" customHeight="1" x14ac:dyDescent="0.25">
      <c r="A15" s="218"/>
      <c r="B15" s="212"/>
      <c r="C15" s="213"/>
      <c r="D15" s="214"/>
      <c r="E15" s="215"/>
      <c r="F15" s="215"/>
      <c r="G15" s="216"/>
      <c r="H15" s="216"/>
      <c r="I15" s="197"/>
      <c r="J15" s="197"/>
      <c r="K15" s="197"/>
    </row>
    <row r="16" spans="1:11" ht="12" customHeight="1" x14ac:dyDescent="0.25">
      <c r="A16" s="454" t="s">
        <v>16</v>
      </c>
      <c r="B16" s="445" t="s">
        <v>60</v>
      </c>
      <c r="C16" s="454" t="s">
        <v>61</v>
      </c>
      <c r="D16" s="454" t="s">
        <v>62</v>
      </c>
      <c r="E16" s="445" t="s">
        <v>63</v>
      </c>
      <c r="F16" s="445" t="s">
        <v>64</v>
      </c>
      <c r="G16" s="448" t="s">
        <v>65</v>
      </c>
      <c r="H16" s="448" t="s">
        <v>66</v>
      </c>
      <c r="I16" s="197"/>
      <c r="J16" s="197"/>
      <c r="K16" s="197"/>
    </row>
    <row r="17" spans="1:11" ht="12" customHeight="1" x14ac:dyDescent="0.25">
      <c r="A17" s="455"/>
      <c r="B17" s="457"/>
      <c r="C17" s="455"/>
      <c r="D17" s="455"/>
      <c r="E17" s="446"/>
      <c r="F17" s="446"/>
      <c r="G17" s="449"/>
      <c r="H17" s="449"/>
      <c r="I17" s="197"/>
      <c r="J17" s="197"/>
      <c r="K17" s="197"/>
    </row>
    <row r="18" spans="1:11" ht="12" customHeight="1" x14ac:dyDescent="0.25">
      <c r="A18" s="455"/>
      <c r="B18" s="457"/>
      <c r="C18" s="455"/>
      <c r="D18" s="455"/>
      <c r="E18" s="446"/>
      <c r="F18" s="446"/>
      <c r="G18" s="449"/>
      <c r="H18" s="449"/>
      <c r="I18" s="197"/>
      <c r="J18" s="197"/>
      <c r="K18" s="197"/>
    </row>
    <row r="19" spans="1:11" ht="12" customHeight="1" thickBot="1" x14ac:dyDescent="0.3">
      <c r="A19" s="456"/>
      <c r="B19" s="458"/>
      <c r="C19" s="456"/>
      <c r="D19" s="456"/>
      <c r="E19" s="447"/>
      <c r="F19" s="447"/>
      <c r="G19" s="450"/>
      <c r="H19" s="450"/>
      <c r="I19" s="197"/>
      <c r="J19" s="197"/>
      <c r="K19" s="197"/>
    </row>
    <row r="20" spans="1:11" s="226" customFormat="1" ht="14.5" thickTop="1" x14ac:dyDescent="0.25">
      <c r="A20" s="219" t="str">
        <f>IF(COUNTA(B20:H20)&gt;0,ROW()-ROW($A$19),"")</f>
        <v/>
      </c>
      <c r="B20" s="220"/>
      <c r="C20" s="221"/>
      <c r="D20" s="221"/>
      <c r="E20" s="222"/>
      <c r="F20" s="222"/>
      <c r="G20" s="223"/>
      <c r="H20" s="223"/>
      <c r="I20" s="224"/>
      <c r="J20" s="225"/>
      <c r="K20" s="225"/>
    </row>
    <row r="21" spans="1:11" s="226" customFormat="1" ht="15.5" x14ac:dyDescent="0.25">
      <c r="A21" s="219" t="str">
        <f t="shared" ref="A21:A84" si="0">IF(COUNTA(B21:H21)&gt;0,ROW()-ROW($A$19),"")</f>
        <v/>
      </c>
      <c r="B21" s="220"/>
      <c r="C21" s="221"/>
      <c r="D21" s="221"/>
      <c r="E21" s="227"/>
      <c r="F21" s="227"/>
      <c r="G21" s="223"/>
      <c r="H21" s="223"/>
      <c r="I21" s="228"/>
      <c r="J21" s="225"/>
      <c r="K21" s="225"/>
    </row>
    <row r="22" spans="1:11" s="226" customFormat="1" ht="15.5" x14ac:dyDescent="0.25">
      <c r="A22" s="219" t="str">
        <f t="shared" si="0"/>
        <v/>
      </c>
      <c r="B22" s="220"/>
      <c r="C22" s="221"/>
      <c r="D22" s="221"/>
      <c r="E22" s="227"/>
      <c r="F22" s="227"/>
      <c r="G22" s="223"/>
      <c r="H22" s="223"/>
      <c r="I22" s="228"/>
      <c r="J22" s="225"/>
      <c r="K22" s="225"/>
    </row>
    <row r="23" spans="1:11" s="226" customFormat="1" ht="15.5" x14ac:dyDescent="0.25">
      <c r="A23" s="219" t="str">
        <f t="shared" si="0"/>
        <v/>
      </c>
      <c r="B23" s="220"/>
      <c r="C23" s="221"/>
      <c r="D23" s="221"/>
      <c r="E23" s="227"/>
      <c r="F23" s="227"/>
      <c r="G23" s="223"/>
      <c r="H23" s="223"/>
      <c r="I23" s="228"/>
      <c r="J23" s="225"/>
      <c r="K23" s="225"/>
    </row>
    <row r="24" spans="1:11" s="226" customFormat="1" ht="15.5" x14ac:dyDescent="0.25">
      <c r="A24" s="219" t="str">
        <f t="shared" si="0"/>
        <v/>
      </c>
      <c r="B24" s="220"/>
      <c r="C24" s="221"/>
      <c r="D24" s="221"/>
      <c r="E24" s="227"/>
      <c r="F24" s="227"/>
      <c r="G24" s="223"/>
      <c r="H24" s="223"/>
      <c r="I24" s="228"/>
      <c r="J24" s="225"/>
      <c r="K24" s="225"/>
    </row>
    <row r="25" spans="1:11" s="226" customFormat="1" ht="15.5" x14ac:dyDescent="0.25">
      <c r="A25" s="219" t="str">
        <f t="shared" si="0"/>
        <v/>
      </c>
      <c r="B25" s="220"/>
      <c r="C25" s="221"/>
      <c r="D25" s="221"/>
      <c r="E25" s="227"/>
      <c r="F25" s="227"/>
      <c r="G25" s="223"/>
      <c r="H25" s="223"/>
      <c r="I25" s="228"/>
    </row>
    <row r="26" spans="1:11" s="226" customFormat="1" ht="15.5" x14ac:dyDescent="0.25">
      <c r="A26" s="219" t="str">
        <f t="shared" si="0"/>
        <v/>
      </c>
      <c r="B26" s="220"/>
      <c r="C26" s="221"/>
      <c r="D26" s="221"/>
      <c r="E26" s="227"/>
      <c r="F26" s="227"/>
      <c r="G26" s="223"/>
      <c r="H26" s="223"/>
      <c r="I26" s="228"/>
    </row>
    <row r="27" spans="1:11" s="226" customFormat="1" ht="15.5" x14ac:dyDescent="0.25">
      <c r="A27" s="219" t="str">
        <f t="shared" si="0"/>
        <v/>
      </c>
      <c r="B27" s="220"/>
      <c r="C27" s="221"/>
      <c r="D27" s="221"/>
      <c r="E27" s="227"/>
      <c r="F27" s="227"/>
      <c r="G27" s="223"/>
      <c r="H27" s="223"/>
      <c r="I27" s="228"/>
    </row>
    <row r="28" spans="1:11" s="226" customFormat="1" ht="15.5" x14ac:dyDescent="0.25">
      <c r="A28" s="219" t="str">
        <f t="shared" si="0"/>
        <v/>
      </c>
      <c r="B28" s="220"/>
      <c r="C28" s="221"/>
      <c r="D28" s="221"/>
      <c r="E28" s="227"/>
      <c r="F28" s="227"/>
      <c r="G28" s="223"/>
      <c r="H28" s="223"/>
      <c r="I28" s="228"/>
    </row>
    <row r="29" spans="1:11" s="226" customFormat="1" ht="15.5" x14ac:dyDescent="0.25">
      <c r="A29" s="219" t="str">
        <f t="shared" si="0"/>
        <v/>
      </c>
      <c r="B29" s="220"/>
      <c r="C29" s="221"/>
      <c r="D29" s="221"/>
      <c r="E29" s="227"/>
      <c r="F29" s="227"/>
      <c r="G29" s="223"/>
      <c r="H29" s="223"/>
      <c r="I29" s="228"/>
    </row>
    <row r="30" spans="1:11" s="226" customFormat="1" ht="15.5" x14ac:dyDescent="0.25">
      <c r="A30" s="219" t="str">
        <f t="shared" si="0"/>
        <v/>
      </c>
      <c r="B30" s="220"/>
      <c r="C30" s="221"/>
      <c r="D30" s="221"/>
      <c r="E30" s="227"/>
      <c r="F30" s="227"/>
      <c r="G30" s="223"/>
      <c r="H30" s="223"/>
      <c r="I30" s="228"/>
    </row>
    <row r="31" spans="1:11" s="226" customFormat="1" ht="15.5" x14ac:dyDescent="0.25">
      <c r="A31" s="219" t="str">
        <f t="shared" si="0"/>
        <v/>
      </c>
      <c r="B31" s="220"/>
      <c r="C31" s="221"/>
      <c r="D31" s="221"/>
      <c r="E31" s="227"/>
      <c r="F31" s="227"/>
      <c r="G31" s="223"/>
      <c r="H31" s="223"/>
      <c r="I31" s="228"/>
    </row>
    <row r="32" spans="1:11" s="226" customFormat="1" ht="15.5" x14ac:dyDescent="0.25">
      <c r="A32" s="219" t="str">
        <f t="shared" si="0"/>
        <v/>
      </c>
      <c r="B32" s="220"/>
      <c r="C32" s="221"/>
      <c r="D32" s="221"/>
      <c r="E32" s="227"/>
      <c r="F32" s="227"/>
      <c r="G32" s="223"/>
      <c r="H32" s="223"/>
      <c r="I32" s="228"/>
    </row>
    <row r="33" spans="1:9" s="226" customFormat="1" ht="15.5" x14ac:dyDescent="0.25">
      <c r="A33" s="219" t="str">
        <f t="shared" si="0"/>
        <v/>
      </c>
      <c r="B33" s="220"/>
      <c r="C33" s="221"/>
      <c r="D33" s="221"/>
      <c r="E33" s="227"/>
      <c r="F33" s="227"/>
      <c r="G33" s="223"/>
      <c r="H33" s="223"/>
      <c r="I33" s="228"/>
    </row>
    <row r="34" spans="1:9" s="226" customFormat="1" ht="15.5" x14ac:dyDescent="0.25">
      <c r="A34" s="219" t="str">
        <f t="shared" si="0"/>
        <v/>
      </c>
      <c r="B34" s="220"/>
      <c r="C34" s="221"/>
      <c r="D34" s="221"/>
      <c r="E34" s="227"/>
      <c r="F34" s="227"/>
      <c r="G34" s="223"/>
      <c r="H34" s="223"/>
      <c r="I34" s="228"/>
    </row>
    <row r="35" spans="1:9" s="226" customFormat="1" ht="15.5" x14ac:dyDescent="0.25">
      <c r="A35" s="219" t="str">
        <f t="shared" si="0"/>
        <v/>
      </c>
      <c r="B35" s="220"/>
      <c r="C35" s="221"/>
      <c r="D35" s="221"/>
      <c r="E35" s="227"/>
      <c r="F35" s="227"/>
      <c r="G35" s="223"/>
      <c r="H35" s="223"/>
      <c r="I35" s="228"/>
    </row>
    <row r="36" spans="1:9" s="226" customFormat="1" ht="15.5" x14ac:dyDescent="0.25">
      <c r="A36" s="219" t="str">
        <f t="shared" si="0"/>
        <v/>
      </c>
      <c r="B36" s="220"/>
      <c r="C36" s="221"/>
      <c r="D36" s="221"/>
      <c r="E36" s="227"/>
      <c r="F36" s="227"/>
      <c r="G36" s="223"/>
      <c r="H36" s="223"/>
      <c r="I36" s="228"/>
    </row>
    <row r="37" spans="1:9" s="226" customFormat="1" ht="15.5" x14ac:dyDescent="0.25">
      <c r="A37" s="219" t="str">
        <f t="shared" si="0"/>
        <v/>
      </c>
      <c r="B37" s="220"/>
      <c r="C37" s="221"/>
      <c r="D37" s="221"/>
      <c r="E37" s="227"/>
      <c r="F37" s="227"/>
      <c r="G37" s="223"/>
      <c r="H37" s="223"/>
      <c r="I37" s="228"/>
    </row>
    <row r="38" spans="1:9" s="226" customFormat="1" ht="15.5" x14ac:dyDescent="0.25">
      <c r="A38" s="219" t="str">
        <f t="shared" si="0"/>
        <v/>
      </c>
      <c r="B38" s="220"/>
      <c r="C38" s="221"/>
      <c r="D38" s="221"/>
      <c r="E38" s="227"/>
      <c r="F38" s="227"/>
      <c r="G38" s="223"/>
      <c r="H38" s="223"/>
      <c r="I38" s="228"/>
    </row>
    <row r="39" spans="1:9" s="226" customFormat="1" ht="15.5" x14ac:dyDescent="0.25">
      <c r="A39" s="219" t="str">
        <f t="shared" si="0"/>
        <v/>
      </c>
      <c r="B39" s="220"/>
      <c r="C39" s="221"/>
      <c r="D39" s="221"/>
      <c r="E39" s="227"/>
      <c r="F39" s="227"/>
      <c r="G39" s="223"/>
      <c r="H39" s="223"/>
      <c r="I39" s="228"/>
    </row>
    <row r="40" spans="1:9" s="226" customFormat="1" ht="15.5" x14ac:dyDescent="0.25">
      <c r="A40" s="219" t="str">
        <f t="shared" si="0"/>
        <v/>
      </c>
      <c r="B40" s="220"/>
      <c r="C40" s="221"/>
      <c r="D40" s="221"/>
      <c r="E40" s="227"/>
      <c r="F40" s="227"/>
      <c r="G40" s="223"/>
      <c r="H40" s="223"/>
      <c r="I40" s="228"/>
    </row>
    <row r="41" spans="1:9" s="226" customFormat="1" ht="15.5" x14ac:dyDescent="0.25">
      <c r="A41" s="219" t="str">
        <f t="shared" si="0"/>
        <v/>
      </c>
      <c r="B41" s="220"/>
      <c r="C41" s="221"/>
      <c r="D41" s="221"/>
      <c r="E41" s="227"/>
      <c r="F41" s="227"/>
      <c r="G41" s="223"/>
      <c r="H41" s="223"/>
      <c r="I41" s="228"/>
    </row>
    <row r="42" spans="1:9" s="226" customFormat="1" ht="15.5" x14ac:dyDescent="0.25">
      <c r="A42" s="219" t="str">
        <f t="shared" si="0"/>
        <v/>
      </c>
      <c r="B42" s="220"/>
      <c r="C42" s="221"/>
      <c r="D42" s="221"/>
      <c r="E42" s="227"/>
      <c r="F42" s="227"/>
      <c r="G42" s="223"/>
      <c r="H42" s="223"/>
      <c r="I42" s="228"/>
    </row>
    <row r="43" spans="1:9" s="226" customFormat="1" ht="15.5" x14ac:dyDescent="0.25">
      <c r="A43" s="219" t="str">
        <f t="shared" si="0"/>
        <v/>
      </c>
      <c r="B43" s="220"/>
      <c r="C43" s="221"/>
      <c r="D43" s="221"/>
      <c r="E43" s="227"/>
      <c r="F43" s="227"/>
      <c r="G43" s="223"/>
      <c r="H43" s="223"/>
      <c r="I43" s="228"/>
    </row>
    <row r="44" spans="1:9" s="226" customFormat="1" ht="15.5" x14ac:dyDescent="0.25">
      <c r="A44" s="219" t="str">
        <f t="shared" si="0"/>
        <v/>
      </c>
      <c r="B44" s="220"/>
      <c r="C44" s="221"/>
      <c r="D44" s="221"/>
      <c r="E44" s="227"/>
      <c r="F44" s="227"/>
      <c r="G44" s="223"/>
      <c r="H44" s="223"/>
      <c r="I44" s="228"/>
    </row>
    <row r="45" spans="1:9" s="226" customFormat="1" ht="15.5" x14ac:dyDescent="0.25">
      <c r="A45" s="219" t="str">
        <f t="shared" si="0"/>
        <v/>
      </c>
      <c r="B45" s="220"/>
      <c r="C45" s="221"/>
      <c r="D45" s="221"/>
      <c r="E45" s="227"/>
      <c r="F45" s="227"/>
      <c r="G45" s="223"/>
      <c r="H45" s="223"/>
      <c r="I45" s="228"/>
    </row>
    <row r="46" spans="1:9" s="226" customFormat="1" ht="15.5" x14ac:dyDescent="0.25">
      <c r="A46" s="219" t="str">
        <f t="shared" si="0"/>
        <v/>
      </c>
      <c r="B46" s="220"/>
      <c r="C46" s="221"/>
      <c r="D46" s="221"/>
      <c r="E46" s="227"/>
      <c r="F46" s="227"/>
      <c r="G46" s="223"/>
      <c r="H46" s="223"/>
      <c r="I46" s="228"/>
    </row>
    <row r="47" spans="1:9" s="226" customFormat="1" ht="15.5" x14ac:dyDescent="0.25">
      <c r="A47" s="219" t="str">
        <f t="shared" si="0"/>
        <v/>
      </c>
      <c r="B47" s="220"/>
      <c r="C47" s="221"/>
      <c r="D47" s="221"/>
      <c r="E47" s="227"/>
      <c r="F47" s="227"/>
      <c r="G47" s="223"/>
      <c r="H47" s="223"/>
      <c r="I47" s="228"/>
    </row>
    <row r="48" spans="1:9" s="226" customFormat="1" ht="15.5" x14ac:dyDescent="0.25">
      <c r="A48" s="219" t="str">
        <f t="shared" si="0"/>
        <v/>
      </c>
      <c r="B48" s="220"/>
      <c r="C48" s="221"/>
      <c r="D48" s="221"/>
      <c r="E48" s="227"/>
      <c r="F48" s="227"/>
      <c r="G48" s="223"/>
      <c r="H48" s="223"/>
      <c r="I48" s="228"/>
    </row>
    <row r="49" spans="1:9" s="226" customFormat="1" ht="15.5" x14ac:dyDescent="0.25">
      <c r="A49" s="219" t="str">
        <f t="shared" si="0"/>
        <v/>
      </c>
      <c r="B49" s="220"/>
      <c r="C49" s="221"/>
      <c r="D49" s="221"/>
      <c r="E49" s="227"/>
      <c r="F49" s="227"/>
      <c r="G49" s="223"/>
      <c r="H49" s="223"/>
      <c r="I49" s="228"/>
    </row>
    <row r="50" spans="1:9" s="226" customFormat="1" ht="15.5" x14ac:dyDescent="0.25">
      <c r="A50" s="219" t="str">
        <f t="shared" si="0"/>
        <v/>
      </c>
      <c r="B50" s="220"/>
      <c r="C50" s="221"/>
      <c r="D50" s="221"/>
      <c r="E50" s="227"/>
      <c r="F50" s="227"/>
      <c r="G50" s="223"/>
      <c r="H50" s="223"/>
      <c r="I50" s="228"/>
    </row>
    <row r="51" spans="1:9" s="226" customFormat="1" ht="15.5" x14ac:dyDescent="0.25">
      <c r="A51" s="219" t="str">
        <f t="shared" si="0"/>
        <v/>
      </c>
      <c r="B51" s="220"/>
      <c r="C51" s="221"/>
      <c r="D51" s="221"/>
      <c r="E51" s="227"/>
      <c r="F51" s="227"/>
      <c r="G51" s="223"/>
      <c r="H51" s="223"/>
      <c r="I51" s="228"/>
    </row>
    <row r="52" spans="1:9" s="226" customFormat="1" ht="15.5" x14ac:dyDescent="0.25">
      <c r="A52" s="219" t="str">
        <f t="shared" si="0"/>
        <v/>
      </c>
      <c r="B52" s="220"/>
      <c r="C52" s="221"/>
      <c r="D52" s="221"/>
      <c r="E52" s="227"/>
      <c r="F52" s="227"/>
      <c r="G52" s="223"/>
      <c r="H52" s="223"/>
      <c r="I52" s="228"/>
    </row>
    <row r="53" spans="1:9" s="226" customFormat="1" ht="15.5" x14ac:dyDescent="0.25">
      <c r="A53" s="219" t="str">
        <f t="shared" si="0"/>
        <v/>
      </c>
      <c r="B53" s="220"/>
      <c r="C53" s="221"/>
      <c r="D53" s="221"/>
      <c r="E53" s="227"/>
      <c r="F53" s="227"/>
      <c r="G53" s="223"/>
      <c r="H53" s="223"/>
      <c r="I53" s="228"/>
    </row>
    <row r="54" spans="1:9" s="226" customFormat="1" ht="15.5" x14ac:dyDescent="0.25">
      <c r="A54" s="219" t="str">
        <f t="shared" si="0"/>
        <v/>
      </c>
      <c r="B54" s="220"/>
      <c r="C54" s="221"/>
      <c r="D54" s="221"/>
      <c r="E54" s="227"/>
      <c r="F54" s="227"/>
      <c r="G54" s="223"/>
      <c r="H54" s="223"/>
      <c r="I54" s="228"/>
    </row>
    <row r="55" spans="1:9" s="226" customFormat="1" ht="15.5" x14ac:dyDescent="0.25">
      <c r="A55" s="219" t="str">
        <f t="shared" si="0"/>
        <v/>
      </c>
      <c r="B55" s="220"/>
      <c r="C55" s="221"/>
      <c r="D55" s="221"/>
      <c r="E55" s="227"/>
      <c r="F55" s="227"/>
      <c r="G55" s="223"/>
      <c r="H55" s="223"/>
      <c r="I55" s="228"/>
    </row>
    <row r="56" spans="1:9" s="226" customFormat="1" ht="15.5" x14ac:dyDescent="0.25">
      <c r="A56" s="219" t="str">
        <f t="shared" si="0"/>
        <v/>
      </c>
      <c r="B56" s="220"/>
      <c r="C56" s="221"/>
      <c r="D56" s="221"/>
      <c r="E56" s="227"/>
      <c r="F56" s="227"/>
      <c r="G56" s="223"/>
      <c r="H56" s="223"/>
      <c r="I56" s="228"/>
    </row>
    <row r="57" spans="1:9" s="226" customFormat="1" ht="15.5" x14ac:dyDescent="0.25">
      <c r="A57" s="219" t="str">
        <f t="shared" si="0"/>
        <v/>
      </c>
      <c r="B57" s="220"/>
      <c r="C57" s="221"/>
      <c r="D57" s="221"/>
      <c r="E57" s="227"/>
      <c r="F57" s="227"/>
      <c r="G57" s="223"/>
      <c r="H57" s="223"/>
      <c r="I57" s="228"/>
    </row>
    <row r="58" spans="1:9" s="226" customFormat="1" ht="15.5" x14ac:dyDescent="0.25">
      <c r="A58" s="219" t="str">
        <f t="shared" si="0"/>
        <v/>
      </c>
      <c r="B58" s="220"/>
      <c r="C58" s="221"/>
      <c r="D58" s="221"/>
      <c r="E58" s="227"/>
      <c r="F58" s="227"/>
      <c r="G58" s="223"/>
      <c r="H58" s="223"/>
      <c r="I58" s="228"/>
    </row>
    <row r="59" spans="1:9" s="226" customFormat="1" ht="15.5" x14ac:dyDescent="0.25">
      <c r="A59" s="219" t="str">
        <f t="shared" si="0"/>
        <v/>
      </c>
      <c r="B59" s="220"/>
      <c r="C59" s="221"/>
      <c r="D59" s="221"/>
      <c r="E59" s="227"/>
      <c r="F59" s="227"/>
      <c r="G59" s="223"/>
      <c r="H59" s="223"/>
      <c r="I59" s="228"/>
    </row>
    <row r="60" spans="1:9" s="226" customFormat="1" ht="15.5" x14ac:dyDescent="0.25">
      <c r="A60" s="219" t="str">
        <f t="shared" si="0"/>
        <v/>
      </c>
      <c r="B60" s="220"/>
      <c r="C60" s="221"/>
      <c r="D60" s="221"/>
      <c r="E60" s="227"/>
      <c r="F60" s="227"/>
      <c r="G60" s="223"/>
      <c r="H60" s="223"/>
      <c r="I60" s="228"/>
    </row>
    <row r="61" spans="1:9" s="226" customFormat="1" ht="15.5" x14ac:dyDescent="0.25">
      <c r="A61" s="219" t="str">
        <f t="shared" si="0"/>
        <v/>
      </c>
      <c r="B61" s="220"/>
      <c r="C61" s="221"/>
      <c r="D61" s="221"/>
      <c r="E61" s="227"/>
      <c r="F61" s="227"/>
      <c r="G61" s="223"/>
      <c r="H61" s="223"/>
      <c r="I61" s="228"/>
    </row>
    <row r="62" spans="1:9" s="226" customFormat="1" ht="15.5" x14ac:dyDescent="0.25">
      <c r="A62" s="219" t="str">
        <f t="shared" si="0"/>
        <v/>
      </c>
      <c r="B62" s="220"/>
      <c r="C62" s="221"/>
      <c r="D62" s="221"/>
      <c r="E62" s="227"/>
      <c r="F62" s="227"/>
      <c r="G62" s="223"/>
      <c r="H62" s="223"/>
      <c r="I62" s="228"/>
    </row>
    <row r="63" spans="1:9" s="226" customFormat="1" ht="15.5" x14ac:dyDescent="0.25">
      <c r="A63" s="219" t="str">
        <f t="shared" si="0"/>
        <v/>
      </c>
      <c r="B63" s="220"/>
      <c r="C63" s="221"/>
      <c r="D63" s="221"/>
      <c r="E63" s="227"/>
      <c r="F63" s="227"/>
      <c r="G63" s="223"/>
      <c r="H63" s="223"/>
      <c r="I63" s="228"/>
    </row>
    <row r="64" spans="1:9" s="226" customFormat="1" ht="15.5" x14ac:dyDescent="0.25">
      <c r="A64" s="219" t="str">
        <f t="shared" si="0"/>
        <v/>
      </c>
      <c r="B64" s="220"/>
      <c r="C64" s="221"/>
      <c r="D64" s="221"/>
      <c r="E64" s="227"/>
      <c r="F64" s="227"/>
      <c r="G64" s="223"/>
      <c r="H64" s="223"/>
      <c r="I64" s="228"/>
    </row>
    <row r="65" spans="1:9" s="226" customFormat="1" ht="15.5" x14ac:dyDescent="0.25">
      <c r="A65" s="219" t="str">
        <f t="shared" si="0"/>
        <v/>
      </c>
      <c r="B65" s="220"/>
      <c r="C65" s="221"/>
      <c r="D65" s="221"/>
      <c r="E65" s="227"/>
      <c r="F65" s="227"/>
      <c r="G65" s="223"/>
      <c r="H65" s="223"/>
      <c r="I65" s="228"/>
    </row>
    <row r="66" spans="1:9" s="226" customFormat="1" ht="15.5" x14ac:dyDescent="0.25">
      <c r="A66" s="219" t="str">
        <f t="shared" si="0"/>
        <v/>
      </c>
      <c r="B66" s="220"/>
      <c r="C66" s="221"/>
      <c r="D66" s="221"/>
      <c r="E66" s="227"/>
      <c r="F66" s="227"/>
      <c r="G66" s="223"/>
      <c r="H66" s="223"/>
      <c r="I66" s="228"/>
    </row>
    <row r="67" spans="1:9" s="226" customFormat="1" ht="15.5" x14ac:dyDescent="0.25">
      <c r="A67" s="219" t="str">
        <f t="shared" si="0"/>
        <v/>
      </c>
      <c r="B67" s="220"/>
      <c r="C67" s="221"/>
      <c r="D67" s="221"/>
      <c r="E67" s="227"/>
      <c r="F67" s="227"/>
      <c r="G67" s="223"/>
      <c r="H67" s="223"/>
      <c r="I67" s="228"/>
    </row>
    <row r="68" spans="1:9" s="226" customFormat="1" ht="15.5" x14ac:dyDescent="0.25">
      <c r="A68" s="219" t="str">
        <f t="shared" si="0"/>
        <v/>
      </c>
      <c r="B68" s="220"/>
      <c r="C68" s="221"/>
      <c r="D68" s="221"/>
      <c r="E68" s="227"/>
      <c r="F68" s="227"/>
      <c r="G68" s="223"/>
      <c r="H68" s="223"/>
      <c r="I68" s="228"/>
    </row>
    <row r="69" spans="1:9" s="226" customFormat="1" ht="15.5" x14ac:dyDescent="0.25">
      <c r="A69" s="219" t="str">
        <f t="shared" si="0"/>
        <v/>
      </c>
      <c r="B69" s="220"/>
      <c r="C69" s="221"/>
      <c r="D69" s="221"/>
      <c r="E69" s="227"/>
      <c r="F69" s="227"/>
      <c r="G69" s="223"/>
      <c r="H69" s="223"/>
      <c r="I69" s="228"/>
    </row>
    <row r="70" spans="1:9" s="226" customFormat="1" ht="15.5" x14ac:dyDescent="0.25">
      <c r="A70" s="219" t="str">
        <f t="shared" si="0"/>
        <v/>
      </c>
      <c r="B70" s="220"/>
      <c r="C70" s="221"/>
      <c r="D70" s="221"/>
      <c r="E70" s="227"/>
      <c r="F70" s="227"/>
      <c r="G70" s="223"/>
      <c r="H70" s="223"/>
      <c r="I70" s="228"/>
    </row>
    <row r="71" spans="1:9" s="226" customFormat="1" ht="15.5" x14ac:dyDescent="0.25">
      <c r="A71" s="219" t="str">
        <f t="shared" si="0"/>
        <v/>
      </c>
      <c r="B71" s="220"/>
      <c r="C71" s="221"/>
      <c r="D71" s="221"/>
      <c r="E71" s="227"/>
      <c r="F71" s="227"/>
      <c r="G71" s="223"/>
      <c r="H71" s="223"/>
      <c r="I71" s="228"/>
    </row>
    <row r="72" spans="1:9" s="226" customFormat="1" ht="15.5" x14ac:dyDescent="0.25">
      <c r="A72" s="219" t="str">
        <f t="shared" si="0"/>
        <v/>
      </c>
      <c r="B72" s="220"/>
      <c r="C72" s="221"/>
      <c r="D72" s="221"/>
      <c r="E72" s="227"/>
      <c r="F72" s="227"/>
      <c r="G72" s="223"/>
      <c r="H72" s="223"/>
      <c r="I72" s="228"/>
    </row>
    <row r="73" spans="1:9" s="226" customFormat="1" ht="15.5" x14ac:dyDescent="0.25">
      <c r="A73" s="219" t="str">
        <f t="shared" si="0"/>
        <v/>
      </c>
      <c r="B73" s="220"/>
      <c r="C73" s="221"/>
      <c r="D73" s="221"/>
      <c r="E73" s="227"/>
      <c r="F73" s="227"/>
      <c r="G73" s="223"/>
      <c r="H73" s="223"/>
      <c r="I73" s="228"/>
    </row>
    <row r="74" spans="1:9" s="226" customFormat="1" ht="15.5" x14ac:dyDescent="0.25">
      <c r="A74" s="219" t="str">
        <f t="shared" si="0"/>
        <v/>
      </c>
      <c r="B74" s="220"/>
      <c r="C74" s="221"/>
      <c r="D74" s="221"/>
      <c r="E74" s="227"/>
      <c r="F74" s="227"/>
      <c r="G74" s="223"/>
      <c r="H74" s="223"/>
      <c r="I74" s="228"/>
    </row>
    <row r="75" spans="1:9" s="226" customFormat="1" ht="15.5" x14ac:dyDescent="0.25">
      <c r="A75" s="219" t="str">
        <f t="shared" si="0"/>
        <v/>
      </c>
      <c r="B75" s="220"/>
      <c r="C75" s="221"/>
      <c r="D75" s="221"/>
      <c r="E75" s="227"/>
      <c r="F75" s="227"/>
      <c r="G75" s="223"/>
      <c r="H75" s="223"/>
      <c r="I75" s="228"/>
    </row>
    <row r="76" spans="1:9" s="226" customFormat="1" ht="15.5" x14ac:dyDescent="0.25">
      <c r="A76" s="219" t="str">
        <f t="shared" si="0"/>
        <v/>
      </c>
      <c r="B76" s="220"/>
      <c r="C76" s="221"/>
      <c r="D76" s="221"/>
      <c r="E76" s="227"/>
      <c r="F76" s="227"/>
      <c r="G76" s="223"/>
      <c r="H76" s="223"/>
      <c r="I76" s="228"/>
    </row>
    <row r="77" spans="1:9" s="226" customFormat="1" ht="15.5" x14ac:dyDescent="0.25">
      <c r="A77" s="219" t="str">
        <f t="shared" si="0"/>
        <v/>
      </c>
      <c r="B77" s="220"/>
      <c r="C77" s="221"/>
      <c r="D77" s="221"/>
      <c r="E77" s="227"/>
      <c r="F77" s="227"/>
      <c r="G77" s="223"/>
      <c r="H77" s="223"/>
      <c r="I77" s="228"/>
    </row>
    <row r="78" spans="1:9" s="226" customFormat="1" ht="15.5" x14ac:dyDescent="0.25">
      <c r="A78" s="219" t="str">
        <f t="shared" si="0"/>
        <v/>
      </c>
      <c r="B78" s="220"/>
      <c r="C78" s="221"/>
      <c r="D78" s="221"/>
      <c r="E78" s="227"/>
      <c r="F78" s="227"/>
      <c r="G78" s="223"/>
      <c r="H78" s="223"/>
      <c r="I78" s="228"/>
    </row>
    <row r="79" spans="1:9" s="226" customFormat="1" ht="15.5" x14ac:dyDescent="0.25">
      <c r="A79" s="219" t="str">
        <f t="shared" si="0"/>
        <v/>
      </c>
      <c r="B79" s="220"/>
      <c r="C79" s="221"/>
      <c r="D79" s="221"/>
      <c r="E79" s="227"/>
      <c r="F79" s="227"/>
      <c r="G79" s="223"/>
      <c r="H79" s="223"/>
      <c r="I79" s="228"/>
    </row>
    <row r="80" spans="1:9" s="226" customFormat="1" ht="15.5" x14ac:dyDescent="0.25">
      <c r="A80" s="219" t="str">
        <f t="shared" si="0"/>
        <v/>
      </c>
      <c r="B80" s="220"/>
      <c r="C80" s="221"/>
      <c r="D80" s="221"/>
      <c r="E80" s="227"/>
      <c r="F80" s="227"/>
      <c r="G80" s="223"/>
      <c r="H80" s="223"/>
      <c r="I80" s="228"/>
    </row>
    <row r="81" spans="1:9" s="226" customFormat="1" ht="15.5" x14ac:dyDescent="0.25">
      <c r="A81" s="219" t="str">
        <f t="shared" si="0"/>
        <v/>
      </c>
      <c r="B81" s="220"/>
      <c r="C81" s="221"/>
      <c r="D81" s="221"/>
      <c r="E81" s="227"/>
      <c r="F81" s="227"/>
      <c r="G81" s="223"/>
      <c r="H81" s="223"/>
      <c r="I81" s="228"/>
    </row>
    <row r="82" spans="1:9" s="226" customFormat="1" ht="15.5" x14ac:dyDescent="0.25">
      <c r="A82" s="219" t="str">
        <f t="shared" si="0"/>
        <v/>
      </c>
      <c r="B82" s="220"/>
      <c r="C82" s="221"/>
      <c r="D82" s="221"/>
      <c r="E82" s="227"/>
      <c r="F82" s="227"/>
      <c r="G82" s="223"/>
      <c r="H82" s="223"/>
      <c r="I82" s="228"/>
    </row>
    <row r="83" spans="1:9" s="226" customFormat="1" ht="15.5" x14ac:dyDescent="0.25">
      <c r="A83" s="219" t="str">
        <f t="shared" si="0"/>
        <v/>
      </c>
      <c r="B83" s="220"/>
      <c r="C83" s="221"/>
      <c r="D83" s="221"/>
      <c r="E83" s="227"/>
      <c r="F83" s="227"/>
      <c r="G83" s="223"/>
      <c r="H83" s="223"/>
      <c r="I83" s="228"/>
    </row>
    <row r="84" spans="1:9" s="226" customFormat="1" ht="15.5" x14ac:dyDescent="0.25">
      <c r="A84" s="219" t="str">
        <f t="shared" si="0"/>
        <v/>
      </c>
      <c r="B84" s="220"/>
      <c r="C84" s="221"/>
      <c r="D84" s="221"/>
      <c r="E84" s="227"/>
      <c r="F84" s="227"/>
      <c r="G84" s="223"/>
      <c r="H84" s="223"/>
      <c r="I84" s="228"/>
    </row>
    <row r="85" spans="1:9" s="226" customFormat="1" ht="15.5" x14ac:dyDescent="0.25">
      <c r="A85" s="219" t="str">
        <f t="shared" ref="A85:A148" si="1">IF(COUNTA(B85:H85)&gt;0,ROW()-ROW($A$19),"")</f>
        <v/>
      </c>
      <c r="B85" s="220"/>
      <c r="C85" s="221"/>
      <c r="D85" s="221"/>
      <c r="E85" s="227"/>
      <c r="F85" s="227"/>
      <c r="G85" s="223"/>
      <c r="H85" s="223"/>
      <c r="I85" s="228"/>
    </row>
    <row r="86" spans="1:9" s="226" customFormat="1" ht="15.5" x14ac:dyDescent="0.25">
      <c r="A86" s="219" t="str">
        <f t="shared" si="1"/>
        <v/>
      </c>
      <c r="B86" s="220"/>
      <c r="C86" s="221"/>
      <c r="D86" s="221"/>
      <c r="E86" s="227"/>
      <c r="F86" s="227"/>
      <c r="G86" s="223"/>
      <c r="H86" s="223"/>
      <c r="I86" s="228"/>
    </row>
    <row r="87" spans="1:9" s="226" customFormat="1" ht="15.5" x14ac:dyDescent="0.25">
      <c r="A87" s="219" t="str">
        <f t="shared" si="1"/>
        <v/>
      </c>
      <c r="B87" s="220"/>
      <c r="C87" s="221"/>
      <c r="D87" s="221"/>
      <c r="E87" s="227"/>
      <c r="F87" s="227"/>
      <c r="G87" s="223"/>
      <c r="H87" s="223"/>
      <c r="I87" s="228"/>
    </row>
    <row r="88" spans="1:9" s="226" customFormat="1" ht="15.5" x14ac:dyDescent="0.25">
      <c r="A88" s="219" t="str">
        <f t="shared" si="1"/>
        <v/>
      </c>
      <c r="B88" s="220"/>
      <c r="C88" s="221"/>
      <c r="D88" s="221"/>
      <c r="E88" s="227"/>
      <c r="F88" s="227"/>
      <c r="G88" s="223"/>
      <c r="H88" s="223"/>
      <c r="I88" s="228"/>
    </row>
    <row r="89" spans="1:9" s="226" customFormat="1" ht="15.5" x14ac:dyDescent="0.25">
      <c r="A89" s="219" t="str">
        <f t="shared" si="1"/>
        <v/>
      </c>
      <c r="B89" s="220"/>
      <c r="C89" s="221"/>
      <c r="D89" s="221"/>
      <c r="E89" s="227"/>
      <c r="F89" s="227"/>
      <c r="G89" s="223"/>
      <c r="H89" s="223"/>
      <c r="I89" s="228"/>
    </row>
    <row r="90" spans="1:9" s="226" customFormat="1" ht="15.5" x14ac:dyDescent="0.25">
      <c r="A90" s="219" t="str">
        <f t="shared" si="1"/>
        <v/>
      </c>
      <c r="B90" s="220"/>
      <c r="C90" s="221"/>
      <c r="D90" s="221"/>
      <c r="E90" s="227"/>
      <c r="F90" s="227"/>
      <c r="G90" s="223"/>
      <c r="H90" s="223"/>
      <c r="I90" s="228"/>
    </row>
    <row r="91" spans="1:9" s="226" customFormat="1" ht="15.5" x14ac:dyDescent="0.25">
      <c r="A91" s="219" t="str">
        <f t="shared" si="1"/>
        <v/>
      </c>
      <c r="B91" s="220"/>
      <c r="C91" s="221"/>
      <c r="D91" s="221"/>
      <c r="E91" s="227"/>
      <c r="F91" s="227"/>
      <c r="G91" s="223"/>
      <c r="H91" s="223"/>
      <c r="I91" s="228"/>
    </row>
    <row r="92" spans="1:9" s="226" customFormat="1" ht="15.5" x14ac:dyDescent="0.25">
      <c r="A92" s="219" t="str">
        <f t="shared" si="1"/>
        <v/>
      </c>
      <c r="B92" s="220"/>
      <c r="C92" s="221"/>
      <c r="D92" s="221"/>
      <c r="E92" s="227"/>
      <c r="F92" s="227"/>
      <c r="G92" s="223"/>
      <c r="H92" s="223"/>
      <c r="I92" s="228"/>
    </row>
    <row r="93" spans="1:9" s="226" customFormat="1" ht="15.5" x14ac:dyDescent="0.25">
      <c r="A93" s="219" t="str">
        <f t="shared" si="1"/>
        <v/>
      </c>
      <c r="B93" s="220"/>
      <c r="C93" s="221"/>
      <c r="D93" s="221"/>
      <c r="E93" s="227"/>
      <c r="F93" s="227"/>
      <c r="G93" s="223"/>
      <c r="H93" s="223"/>
      <c r="I93" s="228"/>
    </row>
    <row r="94" spans="1:9" s="226" customFormat="1" ht="15.5" x14ac:dyDescent="0.25">
      <c r="A94" s="219" t="str">
        <f t="shared" si="1"/>
        <v/>
      </c>
      <c r="B94" s="220"/>
      <c r="C94" s="221"/>
      <c r="D94" s="221"/>
      <c r="E94" s="227"/>
      <c r="F94" s="227"/>
      <c r="G94" s="223"/>
      <c r="H94" s="223"/>
      <c r="I94" s="228"/>
    </row>
    <row r="95" spans="1:9" s="226" customFormat="1" ht="15.5" x14ac:dyDescent="0.25">
      <c r="A95" s="219" t="str">
        <f t="shared" si="1"/>
        <v/>
      </c>
      <c r="B95" s="220"/>
      <c r="C95" s="221"/>
      <c r="D95" s="221"/>
      <c r="E95" s="227"/>
      <c r="F95" s="227"/>
      <c r="G95" s="223"/>
      <c r="H95" s="223"/>
      <c r="I95" s="228"/>
    </row>
    <row r="96" spans="1:9" s="226" customFormat="1" ht="15.5" x14ac:dyDescent="0.25">
      <c r="A96" s="219" t="str">
        <f t="shared" si="1"/>
        <v/>
      </c>
      <c r="B96" s="220"/>
      <c r="C96" s="221"/>
      <c r="D96" s="221"/>
      <c r="E96" s="227"/>
      <c r="F96" s="227"/>
      <c r="G96" s="223"/>
      <c r="H96" s="223"/>
      <c r="I96" s="228"/>
    </row>
    <row r="97" spans="1:9" s="226" customFormat="1" ht="15.5" x14ac:dyDescent="0.25">
      <c r="A97" s="219" t="str">
        <f t="shared" si="1"/>
        <v/>
      </c>
      <c r="B97" s="220"/>
      <c r="C97" s="221"/>
      <c r="D97" s="221"/>
      <c r="E97" s="227"/>
      <c r="F97" s="227"/>
      <c r="G97" s="223"/>
      <c r="H97" s="223"/>
      <c r="I97" s="228"/>
    </row>
    <row r="98" spans="1:9" s="226" customFormat="1" ht="15.5" x14ac:dyDescent="0.25">
      <c r="A98" s="219" t="str">
        <f t="shared" si="1"/>
        <v/>
      </c>
      <c r="B98" s="220"/>
      <c r="C98" s="221"/>
      <c r="D98" s="221"/>
      <c r="E98" s="227"/>
      <c r="F98" s="227"/>
      <c r="G98" s="223"/>
      <c r="H98" s="223"/>
      <c r="I98" s="228"/>
    </row>
    <row r="99" spans="1:9" s="226" customFormat="1" ht="15.5" x14ac:dyDescent="0.25">
      <c r="A99" s="219" t="str">
        <f t="shared" si="1"/>
        <v/>
      </c>
      <c r="B99" s="220"/>
      <c r="C99" s="221"/>
      <c r="D99" s="221"/>
      <c r="E99" s="227"/>
      <c r="F99" s="227"/>
      <c r="G99" s="223"/>
      <c r="H99" s="223"/>
      <c r="I99" s="228"/>
    </row>
    <row r="100" spans="1:9" s="226" customFormat="1" ht="15.5" x14ac:dyDescent="0.25">
      <c r="A100" s="219" t="str">
        <f t="shared" si="1"/>
        <v/>
      </c>
      <c r="B100" s="220"/>
      <c r="C100" s="221"/>
      <c r="D100" s="221"/>
      <c r="E100" s="227"/>
      <c r="F100" s="227"/>
      <c r="G100" s="223"/>
      <c r="H100" s="223"/>
      <c r="I100" s="228"/>
    </row>
    <row r="101" spans="1:9" s="226" customFormat="1" ht="15.5" x14ac:dyDescent="0.25">
      <c r="A101" s="219" t="str">
        <f t="shared" si="1"/>
        <v/>
      </c>
      <c r="B101" s="220"/>
      <c r="C101" s="221"/>
      <c r="D101" s="221"/>
      <c r="E101" s="227"/>
      <c r="F101" s="227"/>
      <c r="G101" s="223"/>
      <c r="H101" s="223"/>
      <c r="I101" s="228"/>
    </row>
    <row r="102" spans="1:9" s="226" customFormat="1" ht="15.5" x14ac:dyDescent="0.25">
      <c r="A102" s="219" t="str">
        <f t="shared" si="1"/>
        <v/>
      </c>
      <c r="B102" s="220"/>
      <c r="C102" s="221"/>
      <c r="D102" s="221"/>
      <c r="E102" s="227"/>
      <c r="F102" s="227"/>
      <c r="G102" s="223"/>
      <c r="H102" s="223"/>
      <c r="I102" s="228"/>
    </row>
    <row r="103" spans="1:9" s="226" customFormat="1" ht="15.5" x14ac:dyDescent="0.25">
      <c r="A103" s="219" t="str">
        <f t="shared" si="1"/>
        <v/>
      </c>
      <c r="B103" s="220"/>
      <c r="C103" s="221"/>
      <c r="D103" s="221"/>
      <c r="E103" s="227"/>
      <c r="F103" s="227"/>
      <c r="G103" s="223"/>
      <c r="H103" s="223"/>
      <c r="I103" s="228"/>
    </row>
    <row r="104" spans="1:9" s="226" customFormat="1" ht="15.5" x14ac:dyDescent="0.25">
      <c r="A104" s="219" t="str">
        <f t="shared" si="1"/>
        <v/>
      </c>
      <c r="B104" s="220"/>
      <c r="C104" s="221"/>
      <c r="D104" s="221"/>
      <c r="E104" s="227"/>
      <c r="F104" s="227"/>
      <c r="G104" s="223"/>
      <c r="H104" s="223"/>
      <c r="I104" s="228"/>
    </row>
    <row r="105" spans="1:9" s="226" customFormat="1" ht="15.5" x14ac:dyDescent="0.25">
      <c r="A105" s="219" t="str">
        <f t="shared" si="1"/>
        <v/>
      </c>
      <c r="B105" s="220"/>
      <c r="C105" s="221"/>
      <c r="D105" s="221"/>
      <c r="E105" s="227"/>
      <c r="F105" s="227"/>
      <c r="G105" s="223"/>
      <c r="H105" s="223"/>
      <c r="I105" s="228"/>
    </row>
    <row r="106" spans="1:9" s="226" customFormat="1" ht="15.5" x14ac:dyDescent="0.25">
      <c r="A106" s="219" t="str">
        <f t="shared" si="1"/>
        <v/>
      </c>
      <c r="B106" s="220"/>
      <c r="C106" s="221"/>
      <c r="D106" s="221"/>
      <c r="E106" s="227"/>
      <c r="F106" s="227"/>
      <c r="G106" s="223"/>
      <c r="H106" s="223"/>
      <c r="I106" s="228"/>
    </row>
    <row r="107" spans="1:9" s="226" customFormat="1" ht="15.5" x14ac:dyDescent="0.25">
      <c r="A107" s="219" t="str">
        <f t="shared" si="1"/>
        <v/>
      </c>
      <c r="B107" s="220"/>
      <c r="C107" s="221"/>
      <c r="D107" s="221"/>
      <c r="E107" s="227"/>
      <c r="F107" s="227"/>
      <c r="G107" s="223"/>
      <c r="H107" s="223"/>
      <c r="I107" s="228"/>
    </row>
    <row r="108" spans="1:9" s="226" customFormat="1" ht="15.5" x14ac:dyDescent="0.25">
      <c r="A108" s="219" t="str">
        <f t="shared" si="1"/>
        <v/>
      </c>
      <c r="B108" s="220"/>
      <c r="C108" s="221"/>
      <c r="D108" s="221"/>
      <c r="E108" s="227"/>
      <c r="F108" s="227"/>
      <c r="G108" s="223"/>
      <c r="H108" s="223"/>
      <c r="I108" s="228"/>
    </row>
    <row r="109" spans="1:9" s="226" customFormat="1" ht="15.5" x14ac:dyDescent="0.25">
      <c r="A109" s="219" t="str">
        <f t="shared" si="1"/>
        <v/>
      </c>
      <c r="B109" s="220"/>
      <c r="C109" s="221"/>
      <c r="D109" s="221"/>
      <c r="E109" s="227"/>
      <c r="F109" s="227"/>
      <c r="G109" s="223"/>
      <c r="H109" s="223"/>
      <c r="I109" s="228"/>
    </row>
    <row r="110" spans="1:9" s="226" customFormat="1" ht="15.5" x14ac:dyDescent="0.25">
      <c r="A110" s="219" t="str">
        <f t="shared" si="1"/>
        <v/>
      </c>
      <c r="B110" s="220"/>
      <c r="C110" s="221"/>
      <c r="D110" s="221"/>
      <c r="E110" s="227"/>
      <c r="F110" s="227"/>
      <c r="G110" s="223"/>
      <c r="H110" s="223"/>
      <c r="I110" s="228"/>
    </row>
    <row r="111" spans="1:9" s="226" customFormat="1" ht="15.5" x14ac:dyDescent="0.25">
      <c r="A111" s="219" t="str">
        <f t="shared" si="1"/>
        <v/>
      </c>
      <c r="B111" s="220"/>
      <c r="C111" s="221"/>
      <c r="D111" s="221"/>
      <c r="E111" s="227"/>
      <c r="F111" s="227"/>
      <c r="G111" s="223"/>
      <c r="H111" s="223"/>
      <c r="I111" s="228"/>
    </row>
    <row r="112" spans="1:9" s="226" customFormat="1" ht="15.5" x14ac:dyDescent="0.25">
      <c r="A112" s="219" t="str">
        <f t="shared" si="1"/>
        <v/>
      </c>
      <c r="B112" s="220"/>
      <c r="C112" s="221"/>
      <c r="D112" s="221"/>
      <c r="E112" s="227"/>
      <c r="F112" s="227"/>
      <c r="G112" s="223"/>
      <c r="H112" s="223"/>
      <c r="I112" s="228"/>
    </row>
    <row r="113" spans="1:9" s="226" customFormat="1" ht="15.5" x14ac:dyDescent="0.25">
      <c r="A113" s="219" t="str">
        <f t="shared" si="1"/>
        <v/>
      </c>
      <c r="B113" s="220"/>
      <c r="C113" s="221"/>
      <c r="D113" s="221"/>
      <c r="E113" s="227"/>
      <c r="F113" s="227"/>
      <c r="G113" s="223"/>
      <c r="H113" s="223"/>
      <c r="I113" s="228"/>
    </row>
    <row r="114" spans="1:9" s="226" customFormat="1" ht="15.5" x14ac:dyDescent="0.25">
      <c r="A114" s="219" t="str">
        <f t="shared" si="1"/>
        <v/>
      </c>
      <c r="B114" s="220"/>
      <c r="C114" s="221"/>
      <c r="D114" s="221"/>
      <c r="E114" s="227"/>
      <c r="F114" s="227"/>
      <c r="G114" s="223"/>
      <c r="H114" s="223"/>
      <c r="I114" s="228"/>
    </row>
    <row r="115" spans="1:9" s="226" customFormat="1" ht="15.5" x14ac:dyDescent="0.25">
      <c r="A115" s="219" t="str">
        <f t="shared" si="1"/>
        <v/>
      </c>
      <c r="B115" s="220"/>
      <c r="C115" s="221"/>
      <c r="D115" s="221"/>
      <c r="E115" s="227"/>
      <c r="F115" s="227"/>
      <c r="G115" s="223"/>
      <c r="H115" s="223"/>
      <c r="I115" s="228"/>
    </row>
    <row r="116" spans="1:9" s="226" customFormat="1" ht="15.5" x14ac:dyDescent="0.25">
      <c r="A116" s="219" t="str">
        <f t="shared" si="1"/>
        <v/>
      </c>
      <c r="B116" s="220"/>
      <c r="C116" s="221"/>
      <c r="D116" s="221"/>
      <c r="E116" s="227"/>
      <c r="F116" s="227"/>
      <c r="G116" s="223"/>
      <c r="H116" s="223"/>
      <c r="I116" s="228"/>
    </row>
    <row r="117" spans="1:9" s="226" customFormat="1" ht="15.5" x14ac:dyDescent="0.25">
      <c r="A117" s="219" t="str">
        <f t="shared" si="1"/>
        <v/>
      </c>
      <c r="B117" s="220"/>
      <c r="C117" s="221"/>
      <c r="D117" s="221"/>
      <c r="E117" s="227"/>
      <c r="F117" s="227"/>
      <c r="G117" s="223"/>
      <c r="H117" s="223"/>
      <c r="I117" s="228"/>
    </row>
    <row r="118" spans="1:9" s="226" customFormat="1" ht="15.5" x14ac:dyDescent="0.25">
      <c r="A118" s="219" t="str">
        <f t="shared" si="1"/>
        <v/>
      </c>
      <c r="B118" s="220"/>
      <c r="C118" s="221"/>
      <c r="D118" s="221"/>
      <c r="E118" s="227"/>
      <c r="F118" s="227"/>
      <c r="G118" s="223"/>
      <c r="H118" s="223"/>
      <c r="I118" s="228"/>
    </row>
    <row r="119" spans="1:9" s="226" customFormat="1" ht="15.5" x14ac:dyDescent="0.25">
      <c r="A119" s="219" t="str">
        <f t="shared" si="1"/>
        <v/>
      </c>
      <c r="B119" s="220"/>
      <c r="C119" s="221"/>
      <c r="D119" s="221"/>
      <c r="E119" s="227"/>
      <c r="F119" s="227"/>
      <c r="G119" s="223"/>
      <c r="H119" s="223"/>
      <c r="I119" s="228"/>
    </row>
    <row r="120" spans="1:9" s="226" customFormat="1" ht="15.5" x14ac:dyDescent="0.25">
      <c r="A120" s="219" t="str">
        <f t="shared" si="1"/>
        <v/>
      </c>
      <c r="B120" s="220"/>
      <c r="C120" s="221"/>
      <c r="D120" s="221"/>
      <c r="E120" s="227"/>
      <c r="F120" s="227"/>
      <c r="G120" s="223"/>
      <c r="H120" s="223"/>
      <c r="I120" s="228"/>
    </row>
    <row r="121" spans="1:9" s="226" customFormat="1" ht="15.5" x14ac:dyDescent="0.25">
      <c r="A121" s="219" t="str">
        <f t="shared" si="1"/>
        <v/>
      </c>
      <c r="B121" s="220"/>
      <c r="C121" s="221"/>
      <c r="D121" s="221"/>
      <c r="E121" s="227"/>
      <c r="F121" s="227"/>
      <c r="G121" s="223"/>
      <c r="H121" s="223"/>
      <c r="I121" s="228"/>
    </row>
    <row r="122" spans="1:9" s="226" customFormat="1" ht="15.5" x14ac:dyDescent="0.25">
      <c r="A122" s="219" t="str">
        <f t="shared" si="1"/>
        <v/>
      </c>
      <c r="B122" s="220"/>
      <c r="C122" s="221"/>
      <c r="D122" s="221"/>
      <c r="E122" s="227"/>
      <c r="F122" s="227"/>
      <c r="G122" s="223"/>
      <c r="H122" s="223"/>
      <c r="I122" s="228"/>
    </row>
    <row r="123" spans="1:9" s="226" customFormat="1" ht="15.5" x14ac:dyDescent="0.25">
      <c r="A123" s="219" t="str">
        <f t="shared" si="1"/>
        <v/>
      </c>
      <c r="B123" s="220"/>
      <c r="C123" s="221"/>
      <c r="D123" s="221"/>
      <c r="E123" s="227"/>
      <c r="F123" s="227"/>
      <c r="G123" s="223"/>
      <c r="H123" s="223"/>
      <c r="I123" s="228"/>
    </row>
    <row r="124" spans="1:9" s="226" customFormat="1" ht="15.5" x14ac:dyDescent="0.25">
      <c r="A124" s="219" t="str">
        <f t="shared" si="1"/>
        <v/>
      </c>
      <c r="B124" s="220"/>
      <c r="C124" s="221"/>
      <c r="D124" s="221"/>
      <c r="E124" s="227"/>
      <c r="F124" s="227"/>
      <c r="G124" s="223"/>
      <c r="H124" s="223"/>
      <c r="I124" s="228"/>
    </row>
    <row r="125" spans="1:9" s="226" customFormat="1" ht="15.5" x14ac:dyDescent="0.25">
      <c r="A125" s="219" t="str">
        <f t="shared" si="1"/>
        <v/>
      </c>
      <c r="B125" s="220"/>
      <c r="C125" s="221"/>
      <c r="D125" s="221"/>
      <c r="E125" s="227"/>
      <c r="F125" s="227"/>
      <c r="G125" s="223"/>
      <c r="H125" s="223"/>
      <c r="I125" s="228"/>
    </row>
    <row r="126" spans="1:9" s="226" customFormat="1" ht="15.5" x14ac:dyDescent="0.25">
      <c r="A126" s="219" t="str">
        <f t="shared" si="1"/>
        <v/>
      </c>
      <c r="B126" s="220"/>
      <c r="C126" s="221"/>
      <c r="D126" s="221"/>
      <c r="E126" s="227"/>
      <c r="F126" s="227"/>
      <c r="G126" s="223"/>
      <c r="H126" s="223"/>
      <c r="I126" s="228"/>
    </row>
    <row r="127" spans="1:9" s="226" customFormat="1" ht="15.5" x14ac:dyDescent="0.25">
      <c r="A127" s="219" t="str">
        <f t="shared" si="1"/>
        <v/>
      </c>
      <c r="B127" s="220"/>
      <c r="C127" s="221"/>
      <c r="D127" s="221"/>
      <c r="E127" s="227"/>
      <c r="F127" s="227"/>
      <c r="G127" s="223"/>
      <c r="H127" s="223"/>
      <c r="I127" s="228"/>
    </row>
    <row r="128" spans="1:9" s="226" customFormat="1" ht="15.5" x14ac:dyDescent="0.25">
      <c r="A128" s="219" t="str">
        <f t="shared" si="1"/>
        <v/>
      </c>
      <c r="B128" s="220"/>
      <c r="C128" s="221"/>
      <c r="D128" s="221"/>
      <c r="E128" s="227"/>
      <c r="F128" s="227"/>
      <c r="G128" s="223"/>
      <c r="H128" s="223"/>
      <c r="I128" s="228"/>
    </row>
    <row r="129" spans="1:9" s="226" customFormat="1" ht="15.5" x14ac:dyDescent="0.25">
      <c r="A129" s="219" t="str">
        <f t="shared" si="1"/>
        <v/>
      </c>
      <c r="B129" s="220"/>
      <c r="C129" s="221"/>
      <c r="D129" s="221"/>
      <c r="E129" s="227"/>
      <c r="F129" s="227"/>
      <c r="G129" s="223"/>
      <c r="H129" s="223"/>
      <c r="I129" s="228"/>
    </row>
    <row r="130" spans="1:9" s="226" customFormat="1" ht="15.5" x14ac:dyDescent="0.25">
      <c r="A130" s="219" t="str">
        <f t="shared" si="1"/>
        <v/>
      </c>
      <c r="B130" s="220"/>
      <c r="C130" s="221"/>
      <c r="D130" s="221"/>
      <c r="E130" s="227"/>
      <c r="F130" s="227"/>
      <c r="G130" s="223"/>
      <c r="H130" s="223"/>
      <c r="I130" s="228"/>
    </row>
    <row r="131" spans="1:9" s="226" customFormat="1" ht="15.5" x14ac:dyDescent="0.25">
      <c r="A131" s="219" t="str">
        <f t="shared" si="1"/>
        <v/>
      </c>
      <c r="B131" s="220"/>
      <c r="C131" s="221"/>
      <c r="D131" s="221"/>
      <c r="E131" s="227"/>
      <c r="F131" s="227"/>
      <c r="G131" s="223"/>
      <c r="H131" s="223"/>
      <c r="I131" s="228"/>
    </row>
    <row r="132" spans="1:9" s="226" customFormat="1" ht="15.5" x14ac:dyDescent="0.25">
      <c r="A132" s="219" t="str">
        <f t="shared" si="1"/>
        <v/>
      </c>
      <c r="B132" s="220"/>
      <c r="C132" s="221"/>
      <c r="D132" s="221"/>
      <c r="E132" s="227"/>
      <c r="F132" s="227"/>
      <c r="G132" s="223"/>
      <c r="H132" s="223"/>
      <c r="I132" s="228"/>
    </row>
    <row r="133" spans="1:9" s="226" customFormat="1" ht="15.5" x14ac:dyDescent="0.25">
      <c r="A133" s="219" t="str">
        <f t="shared" si="1"/>
        <v/>
      </c>
      <c r="B133" s="220"/>
      <c r="C133" s="221"/>
      <c r="D133" s="221"/>
      <c r="E133" s="227"/>
      <c r="F133" s="227"/>
      <c r="G133" s="223"/>
      <c r="H133" s="223"/>
      <c r="I133" s="228"/>
    </row>
    <row r="134" spans="1:9" s="226" customFormat="1" ht="15.5" x14ac:dyDescent="0.25">
      <c r="A134" s="219" t="str">
        <f t="shared" si="1"/>
        <v/>
      </c>
      <c r="B134" s="220"/>
      <c r="C134" s="221"/>
      <c r="D134" s="221"/>
      <c r="E134" s="227"/>
      <c r="F134" s="227"/>
      <c r="G134" s="223"/>
      <c r="H134" s="223"/>
      <c r="I134" s="228"/>
    </row>
    <row r="135" spans="1:9" s="226" customFormat="1" ht="15.5" x14ac:dyDescent="0.25">
      <c r="A135" s="219" t="str">
        <f t="shared" si="1"/>
        <v/>
      </c>
      <c r="B135" s="220"/>
      <c r="C135" s="221"/>
      <c r="D135" s="221"/>
      <c r="E135" s="227"/>
      <c r="F135" s="227"/>
      <c r="G135" s="223"/>
      <c r="H135" s="223"/>
      <c r="I135" s="228"/>
    </row>
    <row r="136" spans="1:9" s="226" customFormat="1" ht="15.5" x14ac:dyDescent="0.25">
      <c r="A136" s="219" t="str">
        <f t="shared" si="1"/>
        <v/>
      </c>
      <c r="B136" s="220"/>
      <c r="C136" s="221"/>
      <c r="D136" s="221"/>
      <c r="E136" s="227"/>
      <c r="F136" s="227"/>
      <c r="G136" s="223"/>
      <c r="H136" s="223"/>
      <c r="I136" s="228"/>
    </row>
    <row r="137" spans="1:9" s="226" customFormat="1" ht="15.5" x14ac:dyDescent="0.25">
      <c r="A137" s="219" t="str">
        <f t="shared" si="1"/>
        <v/>
      </c>
      <c r="B137" s="220"/>
      <c r="C137" s="221"/>
      <c r="D137" s="221"/>
      <c r="E137" s="227"/>
      <c r="F137" s="227"/>
      <c r="G137" s="223"/>
      <c r="H137" s="223"/>
      <c r="I137" s="228"/>
    </row>
    <row r="138" spans="1:9" s="226" customFormat="1" ht="15.5" x14ac:dyDescent="0.25">
      <c r="A138" s="219" t="str">
        <f t="shared" si="1"/>
        <v/>
      </c>
      <c r="B138" s="220"/>
      <c r="C138" s="221"/>
      <c r="D138" s="221"/>
      <c r="E138" s="227"/>
      <c r="F138" s="227"/>
      <c r="G138" s="223"/>
      <c r="H138" s="223"/>
      <c r="I138" s="228"/>
    </row>
    <row r="139" spans="1:9" s="226" customFormat="1" ht="15.5" x14ac:dyDescent="0.25">
      <c r="A139" s="219" t="str">
        <f t="shared" si="1"/>
        <v/>
      </c>
      <c r="B139" s="220"/>
      <c r="C139" s="221"/>
      <c r="D139" s="221"/>
      <c r="E139" s="227"/>
      <c r="F139" s="227"/>
      <c r="G139" s="223"/>
      <c r="H139" s="223"/>
      <c r="I139" s="228"/>
    </row>
    <row r="140" spans="1:9" s="226" customFormat="1" ht="15.5" x14ac:dyDescent="0.25">
      <c r="A140" s="219" t="str">
        <f t="shared" si="1"/>
        <v/>
      </c>
      <c r="B140" s="220"/>
      <c r="C140" s="221"/>
      <c r="D140" s="221"/>
      <c r="E140" s="227"/>
      <c r="F140" s="227"/>
      <c r="G140" s="223"/>
      <c r="H140" s="223"/>
      <c r="I140" s="228"/>
    </row>
    <row r="141" spans="1:9" s="226" customFormat="1" ht="15.5" x14ac:dyDescent="0.25">
      <c r="A141" s="219" t="str">
        <f t="shared" si="1"/>
        <v/>
      </c>
      <c r="B141" s="220"/>
      <c r="C141" s="221"/>
      <c r="D141" s="221"/>
      <c r="E141" s="227"/>
      <c r="F141" s="227"/>
      <c r="G141" s="223"/>
      <c r="H141" s="223"/>
      <c r="I141" s="228"/>
    </row>
    <row r="142" spans="1:9" s="226" customFormat="1" ht="15.5" x14ac:dyDescent="0.25">
      <c r="A142" s="219" t="str">
        <f t="shared" si="1"/>
        <v/>
      </c>
      <c r="B142" s="220"/>
      <c r="C142" s="221"/>
      <c r="D142" s="221"/>
      <c r="E142" s="227"/>
      <c r="F142" s="227"/>
      <c r="G142" s="223"/>
      <c r="H142" s="223"/>
      <c r="I142" s="228"/>
    </row>
    <row r="143" spans="1:9" s="226" customFormat="1" ht="15.5" x14ac:dyDescent="0.25">
      <c r="A143" s="219" t="str">
        <f t="shared" si="1"/>
        <v/>
      </c>
      <c r="B143" s="220"/>
      <c r="C143" s="221"/>
      <c r="D143" s="221"/>
      <c r="E143" s="227"/>
      <c r="F143" s="227"/>
      <c r="G143" s="223"/>
      <c r="H143" s="223"/>
      <c r="I143" s="228"/>
    </row>
    <row r="144" spans="1:9" s="226" customFormat="1" ht="15.5" x14ac:dyDescent="0.25">
      <c r="A144" s="219" t="str">
        <f t="shared" si="1"/>
        <v/>
      </c>
      <c r="B144" s="220"/>
      <c r="C144" s="221"/>
      <c r="D144" s="221"/>
      <c r="E144" s="227"/>
      <c r="F144" s="227"/>
      <c r="G144" s="223"/>
      <c r="H144" s="223"/>
      <c r="I144" s="228"/>
    </row>
    <row r="145" spans="1:9" s="226" customFormat="1" ht="15.5" x14ac:dyDescent="0.25">
      <c r="A145" s="219" t="str">
        <f t="shared" si="1"/>
        <v/>
      </c>
      <c r="B145" s="220"/>
      <c r="C145" s="221"/>
      <c r="D145" s="221"/>
      <c r="E145" s="227"/>
      <c r="F145" s="227"/>
      <c r="G145" s="223"/>
      <c r="H145" s="223"/>
      <c r="I145" s="228"/>
    </row>
    <row r="146" spans="1:9" s="226" customFormat="1" ht="15.5" x14ac:dyDescent="0.25">
      <c r="A146" s="219" t="str">
        <f t="shared" si="1"/>
        <v/>
      </c>
      <c r="B146" s="220"/>
      <c r="C146" s="221"/>
      <c r="D146" s="221"/>
      <c r="E146" s="227"/>
      <c r="F146" s="227"/>
      <c r="G146" s="223"/>
      <c r="H146" s="223"/>
      <c r="I146" s="228"/>
    </row>
    <row r="147" spans="1:9" s="226" customFormat="1" ht="15.5" x14ac:dyDescent="0.25">
      <c r="A147" s="219" t="str">
        <f t="shared" si="1"/>
        <v/>
      </c>
      <c r="B147" s="220"/>
      <c r="C147" s="221"/>
      <c r="D147" s="221"/>
      <c r="E147" s="227"/>
      <c r="F147" s="227"/>
      <c r="G147" s="223"/>
      <c r="H147" s="223"/>
      <c r="I147" s="228"/>
    </row>
    <row r="148" spans="1:9" s="226" customFormat="1" ht="15.5" x14ac:dyDescent="0.25">
      <c r="A148" s="219" t="str">
        <f t="shared" si="1"/>
        <v/>
      </c>
      <c r="B148" s="220"/>
      <c r="C148" s="221"/>
      <c r="D148" s="221"/>
      <c r="E148" s="227"/>
      <c r="F148" s="227"/>
      <c r="G148" s="223"/>
      <c r="H148" s="223"/>
      <c r="I148" s="228"/>
    </row>
    <row r="149" spans="1:9" s="226" customFormat="1" ht="15.5" x14ac:dyDescent="0.25">
      <c r="A149" s="219" t="str">
        <f t="shared" ref="A149:A212" si="2">IF(COUNTA(B149:H149)&gt;0,ROW()-ROW($A$19),"")</f>
        <v/>
      </c>
      <c r="B149" s="220"/>
      <c r="C149" s="221"/>
      <c r="D149" s="221"/>
      <c r="E149" s="227"/>
      <c r="F149" s="227"/>
      <c r="G149" s="223"/>
      <c r="H149" s="223"/>
      <c r="I149" s="228"/>
    </row>
    <row r="150" spans="1:9" s="226" customFormat="1" ht="15.5" x14ac:dyDescent="0.25">
      <c r="A150" s="219" t="str">
        <f t="shared" si="2"/>
        <v/>
      </c>
      <c r="B150" s="220"/>
      <c r="C150" s="221"/>
      <c r="D150" s="221"/>
      <c r="E150" s="227"/>
      <c r="F150" s="227"/>
      <c r="G150" s="223"/>
      <c r="H150" s="223"/>
      <c r="I150" s="228"/>
    </row>
    <row r="151" spans="1:9" s="226" customFormat="1" ht="15.5" x14ac:dyDescent="0.25">
      <c r="A151" s="219" t="str">
        <f t="shared" si="2"/>
        <v/>
      </c>
      <c r="B151" s="220"/>
      <c r="C151" s="221"/>
      <c r="D151" s="221"/>
      <c r="E151" s="227"/>
      <c r="F151" s="227"/>
      <c r="G151" s="223"/>
      <c r="H151" s="223"/>
      <c r="I151" s="228"/>
    </row>
    <row r="152" spans="1:9" s="226" customFormat="1" ht="15.5" x14ac:dyDescent="0.25">
      <c r="A152" s="219" t="str">
        <f t="shared" si="2"/>
        <v/>
      </c>
      <c r="B152" s="220"/>
      <c r="C152" s="221"/>
      <c r="D152" s="221"/>
      <c r="E152" s="227"/>
      <c r="F152" s="227"/>
      <c r="G152" s="223"/>
      <c r="H152" s="223"/>
      <c r="I152" s="228"/>
    </row>
    <row r="153" spans="1:9" s="226" customFormat="1" ht="15.5" x14ac:dyDescent="0.25">
      <c r="A153" s="219" t="str">
        <f t="shared" si="2"/>
        <v/>
      </c>
      <c r="B153" s="220"/>
      <c r="C153" s="221"/>
      <c r="D153" s="221"/>
      <c r="E153" s="227"/>
      <c r="F153" s="227"/>
      <c r="G153" s="223"/>
      <c r="H153" s="223"/>
      <c r="I153" s="228"/>
    </row>
    <row r="154" spans="1:9" s="226" customFormat="1" ht="15.5" x14ac:dyDescent="0.25">
      <c r="A154" s="219" t="str">
        <f t="shared" si="2"/>
        <v/>
      </c>
      <c r="B154" s="220"/>
      <c r="C154" s="221"/>
      <c r="D154" s="221"/>
      <c r="E154" s="227"/>
      <c r="F154" s="227"/>
      <c r="G154" s="223"/>
      <c r="H154" s="223"/>
      <c r="I154" s="228"/>
    </row>
    <row r="155" spans="1:9" s="226" customFormat="1" ht="15.5" x14ac:dyDescent="0.25">
      <c r="A155" s="219" t="str">
        <f t="shared" si="2"/>
        <v/>
      </c>
      <c r="B155" s="220"/>
      <c r="C155" s="221"/>
      <c r="D155" s="221"/>
      <c r="E155" s="227"/>
      <c r="F155" s="227"/>
      <c r="G155" s="223"/>
      <c r="H155" s="223"/>
      <c r="I155" s="228"/>
    </row>
    <row r="156" spans="1:9" s="226" customFormat="1" ht="15.5" x14ac:dyDescent="0.25">
      <c r="A156" s="219" t="str">
        <f t="shared" si="2"/>
        <v/>
      </c>
      <c r="B156" s="220"/>
      <c r="C156" s="221"/>
      <c r="D156" s="221"/>
      <c r="E156" s="227"/>
      <c r="F156" s="227"/>
      <c r="G156" s="223"/>
      <c r="H156" s="223"/>
      <c r="I156" s="228"/>
    </row>
    <row r="157" spans="1:9" s="226" customFormat="1" ht="15.5" x14ac:dyDescent="0.25">
      <c r="A157" s="219" t="str">
        <f t="shared" si="2"/>
        <v/>
      </c>
      <c r="B157" s="220"/>
      <c r="C157" s="221"/>
      <c r="D157" s="221"/>
      <c r="E157" s="227"/>
      <c r="F157" s="227"/>
      <c r="G157" s="223"/>
      <c r="H157" s="223"/>
      <c r="I157" s="228"/>
    </row>
    <row r="158" spans="1:9" s="226" customFormat="1" ht="15.5" x14ac:dyDescent="0.25">
      <c r="A158" s="219" t="str">
        <f t="shared" si="2"/>
        <v/>
      </c>
      <c r="B158" s="220"/>
      <c r="C158" s="221"/>
      <c r="D158" s="221"/>
      <c r="E158" s="227"/>
      <c r="F158" s="227"/>
      <c r="G158" s="223"/>
      <c r="H158" s="223"/>
      <c r="I158" s="228"/>
    </row>
    <row r="159" spans="1:9" s="226" customFormat="1" ht="15.5" x14ac:dyDescent="0.25">
      <c r="A159" s="219" t="str">
        <f t="shared" si="2"/>
        <v/>
      </c>
      <c r="B159" s="220"/>
      <c r="C159" s="221"/>
      <c r="D159" s="221"/>
      <c r="E159" s="227"/>
      <c r="F159" s="227"/>
      <c r="G159" s="223"/>
      <c r="H159" s="223"/>
      <c r="I159" s="228"/>
    </row>
    <row r="160" spans="1:9" s="226" customFormat="1" ht="15.5" x14ac:dyDescent="0.25">
      <c r="A160" s="219" t="str">
        <f t="shared" si="2"/>
        <v/>
      </c>
      <c r="B160" s="220"/>
      <c r="C160" s="221"/>
      <c r="D160" s="221"/>
      <c r="E160" s="227"/>
      <c r="F160" s="227"/>
      <c r="G160" s="223"/>
      <c r="H160" s="223"/>
      <c r="I160" s="228"/>
    </row>
    <row r="161" spans="1:9" s="226" customFormat="1" ht="15.5" x14ac:dyDescent="0.25">
      <c r="A161" s="219" t="str">
        <f t="shared" si="2"/>
        <v/>
      </c>
      <c r="B161" s="220"/>
      <c r="C161" s="221"/>
      <c r="D161" s="221"/>
      <c r="E161" s="227"/>
      <c r="F161" s="227"/>
      <c r="G161" s="223"/>
      <c r="H161" s="223"/>
      <c r="I161" s="228"/>
    </row>
    <row r="162" spans="1:9" s="226" customFormat="1" ht="15.5" x14ac:dyDescent="0.25">
      <c r="A162" s="219" t="str">
        <f t="shared" si="2"/>
        <v/>
      </c>
      <c r="B162" s="220"/>
      <c r="C162" s="221"/>
      <c r="D162" s="221"/>
      <c r="E162" s="227"/>
      <c r="F162" s="227"/>
      <c r="G162" s="223"/>
      <c r="H162" s="223"/>
      <c r="I162" s="228"/>
    </row>
    <row r="163" spans="1:9" s="226" customFormat="1" ht="15.5" x14ac:dyDescent="0.25">
      <c r="A163" s="219" t="str">
        <f t="shared" si="2"/>
        <v/>
      </c>
      <c r="B163" s="220"/>
      <c r="C163" s="221"/>
      <c r="D163" s="221"/>
      <c r="E163" s="227"/>
      <c r="F163" s="227"/>
      <c r="G163" s="223"/>
      <c r="H163" s="223"/>
      <c r="I163" s="228"/>
    </row>
    <row r="164" spans="1:9" s="226" customFormat="1" ht="15.5" x14ac:dyDescent="0.25">
      <c r="A164" s="219" t="str">
        <f t="shared" si="2"/>
        <v/>
      </c>
      <c r="B164" s="220"/>
      <c r="C164" s="221"/>
      <c r="D164" s="221"/>
      <c r="E164" s="227"/>
      <c r="F164" s="227"/>
      <c r="G164" s="223"/>
      <c r="H164" s="223"/>
      <c r="I164" s="228"/>
    </row>
    <row r="165" spans="1:9" s="226" customFormat="1" ht="15.5" x14ac:dyDescent="0.25">
      <c r="A165" s="219" t="str">
        <f t="shared" si="2"/>
        <v/>
      </c>
      <c r="B165" s="220"/>
      <c r="C165" s="221"/>
      <c r="D165" s="221"/>
      <c r="E165" s="227"/>
      <c r="F165" s="227"/>
      <c r="G165" s="223"/>
      <c r="H165" s="223"/>
      <c r="I165" s="228"/>
    </row>
    <row r="166" spans="1:9" s="226" customFormat="1" ht="15.5" x14ac:dyDescent="0.25">
      <c r="A166" s="219" t="str">
        <f t="shared" si="2"/>
        <v/>
      </c>
      <c r="B166" s="220"/>
      <c r="C166" s="221"/>
      <c r="D166" s="221"/>
      <c r="E166" s="227"/>
      <c r="F166" s="227"/>
      <c r="G166" s="223"/>
      <c r="H166" s="223"/>
      <c r="I166" s="228"/>
    </row>
    <row r="167" spans="1:9" s="226" customFormat="1" ht="15.5" x14ac:dyDescent="0.25">
      <c r="A167" s="219" t="str">
        <f t="shared" si="2"/>
        <v/>
      </c>
      <c r="B167" s="220"/>
      <c r="C167" s="221"/>
      <c r="D167" s="221"/>
      <c r="E167" s="227"/>
      <c r="F167" s="227"/>
      <c r="G167" s="223"/>
      <c r="H167" s="223"/>
      <c r="I167" s="228"/>
    </row>
    <row r="168" spans="1:9" s="226" customFormat="1" ht="15.5" x14ac:dyDescent="0.25">
      <c r="A168" s="219" t="str">
        <f t="shared" si="2"/>
        <v/>
      </c>
      <c r="B168" s="220"/>
      <c r="C168" s="221"/>
      <c r="D168" s="221"/>
      <c r="E168" s="227"/>
      <c r="F168" s="227"/>
      <c r="G168" s="223"/>
      <c r="H168" s="223"/>
      <c r="I168" s="228"/>
    </row>
    <row r="169" spans="1:9" s="226" customFormat="1" ht="15.5" x14ac:dyDescent="0.25">
      <c r="A169" s="219" t="str">
        <f t="shared" si="2"/>
        <v/>
      </c>
      <c r="B169" s="220"/>
      <c r="C169" s="221"/>
      <c r="D169" s="221"/>
      <c r="E169" s="227"/>
      <c r="F169" s="227"/>
      <c r="G169" s="223"/>
      <c r="H169" s="223"/>
      <c r="I169" s="228"/>
    </row>
    <row r="170" spans="1:9" s="226" customFormat="1" ht="15.5" x14ac:dyDescent="0.25">
      <c r="A170" s="219" t="str">
        <f t="shared" si="2"/>
        <v/>
      </c>
      <c r="B170" s="220"/>
      <c r="C170" s="221"/>
      <c r="D170" s="221"/>
      <c r="E170" s="227"/>
      <c r="F170" s="227"/>
      <c r="G170" s="223"/>
      <c r="H170" s="223"/>
      <c r="I170" s="228"/>
    </row>
    <row r="171" spans="1:9" s="226" customFormat="1" ht="15.5" x14ac:dyDescent="0.25">
      <c r="A171" s="219" t="str">
        <f t="shared" si="2"/>
        <v/>
      </c>
      <c r="B171" s="220"/>
      <c r="C171" s="221"/>
      <c r="D171" s="221"/>
      <c r="E171" s="227"/>
      <c r="F171" s="227"/>
      <c r="G171" s="223"/>
      <c r="H171" s="223"/>
      <c r="I171" s="228"/>
    </row>
    <row r="172" spans="1:9" s="226" customFormat="1" ht="15.5" x14ac:dyDescent="0.25">
      <c r="A172" s="219" t="str">
        <f t="shared" si="2"/>
        <v/>
      </c>
      <c r="B172" s="220"/>
      <c r="C172" s="221"/>
      <c r="D172" s="221"/>
      <c r="E172" s="227"/>
      <c r="F172" s="227"/>
      <c r="G172" s="223"/>
      <c r="H172" s="223"/>
      <c r="I172" s="228"/>
    </row>
    <row r="173" spans="1:9" s="226" customFormat="1" ht="15.5" x14ac:dyDescent="0.25">
      <c r="A173" s="219" t="str">
        <f t="shared" si="2"/>
        <v/>
      </c>
      <c r="B173" s="220"/>
      <c r="C173" s="221"/>
      <c r="D173" s="221"/>
      <c r="E173" s="227"/>
      <c r="F173" s="227"/>
      <c r="G173" s="223"/>
      <c r="H173" s="223"/>
      <c r="I173" s="228"/>
    </row>
    <row r="174" spans="1:9" s="226" customFormat="1" ht="15.5" x14ac:dyDescent="0.25">
      <c r="A174" s="219" t="str">
        <f t="shared" si="2"/>
        <v/>
      </c>
      <c r="B174" s="220"/>
      <c r="C174" s="221"/>
      <c r="D174" s="221"/>
      <c r="E174" s="227"/>
      <c r="F174" s="227"/>
      <c r="G174" s="223"/>
      <c r="H174" s="223"/>
      <c r="I174" s="228"/>
    </row>
    <row r="175" spans="1:9" s="226" customFormat="1" ht="15.5" x14ac:dyDescent="0.25">
      <c r="A175" s="219" t="str">
        <f t="shared" si="2"/>
        <v/>
      </c>
      <c r="B175" s="220"/>
      <c r="C175" s="221"/>
      <c r="D175" s="221"/>
      <c r="E175" s="227"/>
      <c r="F175" s="227"/>
      <c r="G175" s="223"/>
      <c r="H175" s="223"/>
      <c r="I175" s="228"/>
    </row>
    <row r="176" spans="1:9" s="226" customFormat="1" ht="15.5" x14ac:dyDescent="0.25">
      <c r="A176" s="219" t="str">
        <f t="shared" si="2"/>
        <v/>
      </c>
      <c r="B176" s="220"/>
      <c r="C176" s="221"/>
      <c r="D176" s="221"/>
      <c r="E176" s="227"/>
      <c r="F176" s="227"/>
      <c r="G176" s="223"/>
      <c r="H176" s="223"/>
      <c r="I176" s="228"/>
    </row>
    <row r="177" spans="1:9" s="226" customFormat="1" ht="15.5" x14ac:dyDescent="0.25">
      <c r="A177" s="219" t="str">
        <f t="shared" si="2"/>
        <v/>
      </c>
      <c r="B177" s="220"/>
      <c r="C177" s="221"/>
      <c r="D177" s="221"/>
      <c r="E177" s="227"/>
      <c r="F177" s="227"/>
      <c r="G177" s="223"/>
      <c r="H177" s="223"/>
      <c r="I177" s="228"/>
    </row>
    <row r="178" spans="1:9" s="226" customFormat="1" ht="15.5" x14ac:dyDescent="0.25">
      <c r="A178" s="219" t="str">
        <f t="shared" si="2"/>
        <v/>
      </c>
      <c r="B178" s="220"/>
      <c r="C178" s="221"/>
      <c r="D178" s="221"/>
      <c r="E178" s="227"/>
      <c r="F178" s="227"/>
      <c r="G178" s="223"/>
      <c r="H178" s="223"/>
      <c r="I178" s="228"/>
    </row>
    <row r="179" spans="1:9" s="226" customFormat="1" ht="15.5" x14ac:dyDescent="0.25">
      <c r="A179" s="219" t="str">
        <f t="shared" si="2"/>
        <v/>
      </c>
      <c r="B179" s="220"/>
      <c r="C179" s="221"/>
      <c r="D179" s="221"/>
      <c r="E179" s="227"/>
      <c r="F179" s="227"/>
      <c r="G179" s="223"/>
      <c r="H179" s="223"/>
      <c r="I179" s="228"/>
    </row>
    <row r="180" spans="1:9" s="226" customFormat="1" ht="15.5" x14ac:dyDescent="0.25">
      <c r="A180" s="219" t="str">
        <f t="shared" si="2"/>
        <v/>
      </c>
      <c r="B180" s="220"/>
      <c r="C180" s="221"/>
      <c r="D180" s="221"/>
      <c r="E180" s="227"/>
      <c r="F180" s="227"/>
      <c r="G180" s="223"/>
      <c r="H180" s="223"/>
      <c r="I180" s="228"/>
    </row>
    <row r="181" spans="1:9" s="226" customFormat="1" ht="15.5" x14ac:dyDescent="0.25">
      <c r="A181" s="219" t="str">
        <f t="shared" si="2"/>
        <v/>
      </c>
      <c r="B181" s="220"/>
      <c r="C181" s="221"/>
      <c r="D181" s="221"/>
      <c r="E181" s="227"/>
      <c r="F181" s="227"/>
      <c r="G181" s="223"/>
      <c r="H181" s="223"/>
      <c r="I181" s="228"/>
    </row>
    <row r="182" spans="1:9" s="226" customFormat="1" ht="15.5" x14ac:dyDescent="0.25">
      <c r="A182" s="219" t="str">
        <f t="shared" si="2"/>
        <v/>
      </c>
      <c r="B182" s="220"/>
      <c r="C182" s="221"/>
      <c r="D182" s="221"/>
      <c r="E182" s="227"/>
      <c r="F182" s="227"/>
      <c r="G182" s="223"/>
      <c r="H182" s="223"/>
      <c r="I182" s="228"/>
    </row>
    <row r="183" spans="1:9" s="226" customFormat="1" ht="15.5" x14ac:dyDescent="0.25">
      <c r="A183" s="219" t="str">
        <f t="shared" si="2"/>
        <v/>
      </c>
      <c r="B183" s="220"/>
      <c r="C183" s="221"/>
      <c r="D183" s="221"/>
      <c r="E183" s="227"/>
      <c r="F183" s="227"/>
      <c r="G183" s="223"/>
      <c r="H183" s="223"/>
      <c r="I183" s="228"/>
    </row>
    <row r="184" spans="1:9" s="226" customFormat="1" ht="15.5" x14ac:dyDescent="0.25">
      <c r="A184" s="219" t="str">
        <f t="shared" si="2"/>
        <v/>
      </c>
      <c r="B184" s="220"/>
      <c r="C184" s="221"/>
      <c r="D184" s="221"/>
      <c r="E184" s="227"/>
      <c r="F184" s="227"/>
      <c r="G184" s="223"/>
      <c r="H184" s="223"/>
      <c r="I184" s="228"/>
    </row>
    <row r="185" spans="1:9" s="226" customFormat="1" ht="15.5" x14ac:dyDescent="0.25">
      <c r="A185" s="219" t="str">
        <f t="shared" si="2"/>
        <v/>
      </c>
      <c r="B185" s="220"/>
      <c r="C185" s="221"/>
      <c r="D185" s="221"/>
      <c r="E185" s="227"/>
      <c r="F185" s="227"/>
      <c r="G185" s="223"/>
      <c r="H185" s="223"/>
      <c r="I185" s="228"/>
    </row>
    <row r="186" spans="1:9" s="226" customFormat="1" ht="15.5" x14ac:dyDescent="0.25">
      <c r="A186" s="219" t="str">
        <f t="shared" si="2"/>
        <v/>
      </c>
      <c r="B186" s="220"/>
      <c r="C186" s="221"/>
      <c r="D186" s="221"/>
      <c r="E186" s="227"/>
      <c r="F186" s="227"/>
      <c r="G186" s="223"/>
      <c r="H186" s="223"/>
      <c r="I186" s="228"/>
    </row>
    <row r="187" spans="1:9" s="226" customFormat="1" ht="15.5" x14ac:dyDescent="0.25">
      <c r="A187" s="219" t="str">
        <f t="shared" si="2"/>
        <v/>
      </c>
      <c r="B187" s="220"/>
      <c r="C187" s="221"/>
      <c r="D187" s="221"/>
      <c r="E187" s="227"/>
      <c r="F187" s="227"/>
      <c r="G187" s="223"/>
      <c r="H187" s="223"/>
      <c r="I187" s="228"/>
    </row>
    <row r="188" spans="1:9" s="226" customFormat="1" ht="15.5" x14ac:dyDescent="0.25">
      <c r="A188" s="219" t="str">
        <f t="shared" si="2"/>
        <v/>
      </c>
      <c r="B188" s="220"/>
      <c r="C188" s="221"/>
      <c r="D188" s="221"/>
      <c r="E188" s="227"/>
      <c r="F188" s="227"/>
      <c r="G188" s="223"/>
      <c r="H188" s="223"/>
      <c r="I188" s="228"/>
    </row>
    <row r="189" spans="1:9" s="226" customFormat="1" ht="15.5" x14ac:dyDescent="0.25">
      <c r="A189" s="219" t="str">
        <f t="shared" si="2"/>
        <v/>
      </c>
      <c r="B189" s="220"/>
      <c r="C189" s="221"/>
      <c r="D189" s="221"/>
      <c r="E189" s="227"/>
      <c r="F189" s="227"/>
      <c r="G189" s="223"/>
      <c r="H189" s="223"/>
      <c r="I189" s="228"/>
    </row>
    <row r="190" spans="1:9" s="226" customFormat="1" ht="15.5" x14ac:dyDescent="0.25">
      <c r="A190" s="219" t="str">
        <f t="shared" si="2"/>
        <v/>
      </c>
      <c r="B190" s="220"/>
      <c r="C190" s="221"/>
      <c r="D190" s="221"/>
      <c r="E190" s="227"/>
      <c r="F190" s="227"/>
      <c r="G190" s="223"/>
      <c r="H190" s="223"/>
      <c r="I190" s="228"/>
    </row>
    <row r="191" spans="1:9" s="226" customFormat="1" ht="15.5" x14ac:dyDescent="0.25">
      <c r="A191" s="219" t="str">
        <f t="shared" si="2"/>
        <v/>
      </c>
      <c r="B191" s="220"/>
      <c r="C191" s="221"/>
      <c r="D191" s="221"/>
      <c r="E191" s="227"/>
      <c r="F191" s="227"/>
      <c r="G191" s="223"/>
      <c r="H191" s="223"/>
      <c r="I191" s="228"/>
    </row>
    <row r="192" spans="1:9" s="226" customFormat="1" ht="15.5" x14ac:dyDescent="0.25">
      <c r="A192" s="219" t="str">
        <f t="shared" si="2"/>
        <v/>
      </c>
      <c r="B192" s="220"/>
      <c r="C192" s="221"/>
      <c r="D192" s="221"/>
      <c r="E192" s="227"/>
      <c r="F192" s="227"/>
      <c r="G192" s="223"/>
      <c r="H192" s="223"/>
      <c r="I192" s="228"/>
    </row>
    <row r="193" spans="1:9" s="226" customFormat="1" ht="15.5" x14ac:dyDescent="0.25">
      <c r="A193" s="219" t="str">
        <f t="shared" si="2"/>
        <v/>
      </c>
      <c r="B193" s="220"/>
      <c r="C193" s="221"/>
      <c r="D193" s="221"/>
      <c r="E193" s="227"/>
      <c r="F193" s="227"/>
      <c r="G193" s="223"/>
      <c r="H193" s="223"/>
      <c r="I193" s="228"/>
    </row>
    <row r="194" spans="1:9" s="226" customFormat="1" ht="15.5" x14ac:dyDescent="0.25">
      <c r="A194" s="219" t="str">
        <f t="shared" si="2"/>
        <v/>
      </c>
      <c r="B194" s="220"/>
      <c r="C194" s="221"/>
      <c r="D194" s="221"/>
      <c r="E194" s="227"/>
      <c r="F194" s="227"/>
      <c r="G194" s="223"/>
      <c r="H194" s="223"/>
      <c r="I194" s="228"/>
    </row>
    <row r="195" spans="1:9" s="226" customFormat="1" ht="15.5" x14ac:dyDescent="0.25">
      <c r="A195" s="219" t="str">
        <f t="shared" si="2"/>
        <v/>
      </c>
      <c r="B195" s="220"/>
      <c r="C195" s="221"/>
      <c r="D195" s="221"/>
      <c r="E195" s="227"/>
      <c r="F195" s="227"/>
      <c r="G195" s="223"/>
      <c r="H195" s="223"/>
      <c r="I195" s="228"/>
    </row>
    <row r="196" spans="1:9" s="226" customFormat="1" ht="15.5" x14ac:dyDescent="0.25">
      <c r="A196" s="219" t="str">
        <f t="shared" si="2"/>
        <v/>
      </c>
      <c r="B196" s="220"/>
      <c r="C196" s="221"/>
      <c r="D196" s="221"/>
      <c r="E196" s="227"/>
      <c r="F196" s="227"/>
      <c r="G196" s="223"/>
      <c r="H196" s="223"/>
      <c r="I196" s="228"/>
    </row>
    <row r="197" spans="1:9" s="226" customFormat="1" ht="15.5" x14ac:dyDescent="0.25">
      <c r="A197" s="219" t="str">
        <f t="shared" si="2"/>
        <v/>
      </c>
      <c r="B197" s="220"/>
      <c r="C197" s="221"/>
      <c r="D197" s="221"/>
      <c r="E197" s="227"/>
      <c r="F197" s="227"/>
      <c r="G197" s="223"/>
      <c r="H197" s="223"/>
      <c r="I197" s="228"/>
    </row>
    <row r="198" spans="1:9" s="226" customFormat="1" ht="15.5" x14ac:dyDescent="0.25">
      <c r="A198" s="219" t="str">
        <f t="shared" si="2"/>
        <v/>
      </c>
      <c r="B198" s="220"/>
      <c r="C198" s="221"/>
      <c r="D198" s="221"/>
      <c r="E198" s="227"/>
      <c r="F198" s="227"/>
      <c r="G198" s="223"/>
      <c r="H198" s="223"/>
      <c r="I198" s="228"/>
    </row>
    <row r="199" spans="1:9" s="226" customFormat="1" ht="15.5" x14ac:dyDescent="0.25">
      <c r="A199" s="219" t="str">
        <f t="shared" si="2"/>
        <v/>
      </c>
      <c r="B199" s="220"/>
      <c r="C199" s="221"/>
      <c r="D199" s="221"/>
      <c r="E199" s="227"/>
      <c r="F199" s="227"/>
      <c r="G199" s="223"/>
      <c r="H199" s="223"/>
      <c r="I199" s="228"/>
    </row>
    <row r="200" spans="1:9" s="226" customFormat="1" ht="15.5" x14ac:dyDescent="0.25">
      <c r="A200" s="219" t="str">
        <f t="shared" si="2"/>
        <v/>
      </c>
      <c r="B200" s="220"/>
      <c r="C200" s="221"/>
      <c r="D200" s="221"/>
      <c r="E200" s="227"/>
      <c r="F200" s="227"/>
      <c r="G200" s="223"/>
      <c r="H200" s="223"/>
      <c r="I200" s="228"/>
    </row>
    <row r="201" spans="1:9" s="226" customFormat="1" ht="15.5" x14ac:dyDescent="0.25">
      <c r="A201" s="219" t="str">
        <f t="shared" si="2"/>
        <v/>
      </c>
      <c r="B201" s="220"/>
      <c r="C201" s="221"/>
      <c r="D201" s="221"/>
      <c r="E201" s="227"/>
      <c r="F201" s="227"/>
      <c r="G201" s="223"/>
      <c r="H201" s="223"/>
      <c r="I201" s="228"/>
    </row>
    <row r="202" spans="1:9" s="226" customFormat="1" ht="15.5" x14ac:dyDescent="0.25">
      <c r="A202" s="219" t="str">
        <f t="shared" si="2"/>
        <v/>
      </c>
      <c r="B202" s="220"/>
      <c r="C202" s="221"/>
      <c r="D202" s="221"/>
      <c r="E202" s="227"/>
      <c r="F202" s="227"/>
      <c r="G202" s="223"/>
      <c r="H202" s="223"/>
      <c r="I202" s="228"/>
    </row>
    <row r="203" spans="1:9" s="226" customFormat="1" ht="15.5" x14ac:dyDescent="0.25">
      <c r="A203" s="219" t="str">
        <f t="shared" si="2"/>
        <v/>
      </c>
      <c r="B203" s="220"/>
      <c r="C203" s="221"/>
      <c r="D203" s="221"/>
      <c r="E203" s="227"/>
      <c r="F203" s="227"/>
      <c r="G203" s="223"/>
      <c r="H203" s="223"/>
      <c r="I203" s="228"/>
    </row>
    <row r="204" spans="1:9" s="226" customFormat="1" ht="15.5" x14ac:dyDescent="0.25">
      <c r="A204" s="219" t="str">
        <f t="shared" si="2"/>
        <v/>
      </c>
      <c r="B204" s="220"/>
      <c r="C204" s="221"/>
      <c r="D204" s="221"/>
      <c r="E204" s="227"/>
      <c r="F204" s="227"/>
      <c r="G204" s="223"/>
      <c r="H204" s="223"/>
      <c r="I204" s="228"/>
    </row>
    <row r="205" spans="1:9" s="226" customFormat="1" ht="15.5" x14ac:dyDescent="0.25">
      <c r="A205" s="219" t="str">
        <f t="shared" si="2"/>
        <v/>
      </c>
      <c r="B205" s="220"/>
      <c r="C205" s="221"/>
      <c r="D205" s="221"/>
      <c r="E205" s="227"/>
      <c r="F205" s="227"/>
      <c r="G205" s="223"/>
      <c r="H205" s="223"/>
      <c r="I205" s="228"/>
    </row>
    <row r="206" spans="1:9" s="226" customFormat="1" ht="15.5" x14ac:dyDescent="0.25">
      <c r="A206" s="219" t="str">
        <f t="shared" si="2"/>
        <v/>
      </c>
      <c r="B206" s="220"/>
      <c r="C206" s="221"/>
      <c r="D206" s="221"/>
      <c r="E206" s="227"/>
      <c r="F206" s="227"/>
      <c r="G206" s="223"/>
      <c r="H206" s="223"/>
      <c r="I206" s="228"/>
    </row>
    <row r="207" spans="1:9" s="226" customFormat="1" ht="15.5" x14ac:dyDescent="0.25">
      <c r="A207" s="219" t="str">
        <f t="shared" si="2"/>
        <v/>
      </c>
      <c r="B207" s="220"/>
      <c r="C207" s="221"/>
      <c r="D207" s="221"/>
      <c r="E207" s="227"/>
      <c r="F207" s="227"/>
      <c r="G207" s="223"/>
      <c r="H207" s="223"/>
      <c r="I207" s="228"/>
    </row>
    <row r="208" spans="1:9" s="226" customFormat="1" ht="15.5" x14ac:dyDescent="0.25">
      <c r="A208" s="219" t="str">
        <f t="shared" si="2"/>
        <v/>
      </c>
      <c r="B208" s="220"/>
      <c r="C208" s="221"/>
      <c r="D208" s="221"/>
      <c r="E208" s="227"/>
      <c r="F208" s="227"/>
      <c r="G208" s="223"/>
      <c r="H208" s="223"/>
      <c r="I208" s="228"/>
    </row>
    <row r="209" spans="1:9" s="226" customFormat="1" ht="15.5" x14ac:dyDescent="0.25">
      <c r="A209" s="219" t="str">
        <f t="shared" si="2"/>
        <v/>
      </c>
      <c r="B209" s="220"/>
      <c r="C209" s="221"/>
      <c r="D209" s="221"/>
      <c r="E209" s="227"/>
      <c r="F209" s="227"/>
      <c r="G209" s="223"/>
      <c r="H209" s="223"/>
      <c r="I209" s="228"/>
    </row>
    <row r="210" spans="1:9" s="226" customFormat="1" ht="15.5" x14ac:dyDescent="0.25">
      <c r="A210" s="219" t="str">
        <f t="shared" si="2"/>
        <v/>
      </c>
      <c r="B210" s="220"/>
      <c r="C210" s="221"/>
      <c r="D210" s="221"/>
      <c r="E210" s="227"/>
      <c r="F210" s="227"/>
      <c r="G210" s="223"/>
      <c r="H210" s="223"/>
      <c r="I210" s="228"/>
    </row>
    <row r="211" spans="1:9" s="226" customFormat="1" ht="15.5" x14ac:dyDescent="0.25">
      <c r="A211" s="219" t="str">
        <f t="shared" si="2"/>
        <v/>
      </c>
      <c r="B211" s="220"/>
      <c r="C211" s="221"/>
      <c r="D211" s="221"/>
      <c r="E211" s="227"/>
      <c r="F211" s="227"/>
      <c r="G211" s="223"/>
      <c r="H211" s="223"/>
      <c r="I211" s="228"/>
    </row>
    <row r="212" spans="1:9" s="226" customFormat="1" ht="15.5" x14ac:dyDescent="0.25">
      <c r="A212" s="219" t="str">
        <f t="shared" si="2"/>
        <v/>
      </c>
      <c r="B212" s="220"/>
      <c r="C212" s="221"/>
      <c r="D212" s="221"/>
      <c r="E212" s="227"/>
      <c r="F212" s="227"/>
      <c r="G212" s="223"/>
      <c r="H212" s="223"/>
      <c r="I212" s="228"/>
    </row>
    <row r="213" spans="1:9" s="226" customFormat="1" ht="15.5" x14ac:dyDescent="0.25">
      <c r="A213" s="219" t="str">
        <f t="shared" ref="A213:A276" si="3">IF(COUNTA(B213:H213)&gt;0,ROW()-ROW($A$19),"")</f>
        <v/>
      </c>
      <c r="B213" s="220"/>
      <c r="C213" s="221"/>
      <c r="D213" s="221"/>
      <c r="E213" s="227"/>
      <c r="F213" s="227"/>
      <c r="G213" s="223"/>
      <c r="H213" s="223"/>
      <c r="I213" s="228"/>
    </row>
    <row r="214" spans="1:9" s="226" customFormat="1" ht="15.5" x14ac:dyDescent="0.25">
      <c r="A214" s="219" t="str">
        <f t="shared" si="3"/>
        <v/>
      </c>
      <c r="B214" s="220"/>
      <c r="C214" s="221"/>
      <c r="D214" s="221"/>
      <c r="E214" s="227"/>
      <c r="F214" s="227"/>
      <c r="G214" s="223"/>
      <c r="H214" s="223"/>
      <c r="I214" s="228"/>
    </row>
    <row r="215" spans="1:9" s="226" customFormat="1" ht="15.5" x14ac:dyDescent="0.25">
      <c r="A215" s="219" t="str">
        <f t="shared" si="3"/>
        <v/>
      </c>
      <c r="B215" s="220"/>
      <c r="C215" s="221"/>
      <c r="D215" s="221"/>
      <c r="E215" s="227"/>
      <c r="F215" s="227"/>
      <c r="G215" s="223"/>
      <c r="H215" s="223"/>
      <c r="I215" s="228"/>
    </row>
    <row r="216" spans="1:9" s="226" customFormat="1" ht="15.5" x14ac:dyDescent="0.25">
      <c r="A216" s="219" t="str">
        <f t="shared" si="3"/>
        <v/>
      </c>
      <c r="B216" s="220"/>
      <c r="C216" s="221"/>
      <c r="D216" s="221"/>
      <c r="E216" s="227"/>
      <c r="F216" s="227"/>
      <c r="G216" s="223"/>
      <c r="H216" s="223"/>
      <c r="I216" s="228"/>
    </row>
    <row r="217" spans="1:9" s="226" customFormat="1" ht="15.5" x14ac:dyDescent="0.25">
      <c r="A217" s="219" t="str">
        <f t="shared" si="3"/>
        <v/>
      </c>
      <c r="B217" s="220"/>
      <c r="C217" s="221"/>
      <c r="D217" s="221"/>
      <c r="E217" s="227"/>
      <c r="F217" s="227"/>
      <c r="G217" s="223"/>
      <c r="H217" s="223"/>
      <c r="I217" s="228"/>
    </row>
    <row r="218" spans="1:9" s="226" customFormat="1" ht="15.5" x14ac:dyDescent="0.25">
      <c r="A218" s="219" t="str">
        <f t="shared" si="3"/>
        <v/>
      </c>
      <c r="B218" s="220"/>
      <c r="C218" s="221"/>
      <c r="D218" s="221"/>
      <c r="E218" s="227"/>
      <c r="F218" s="227"/>
      <c r="G218" s="223"/>
      <c r="H218" s="223"/>
      <c r="I218" s="228"/>
    </row>
    <row r="219" spans="1:9" s="226" customFormat="1" ht="15.5" x14ac:dyDescent="0.25">
      <c r="A219" s="219" t="str">
        <f t="shared" si="3"/>
        <v/>
      </c>
      <c r="B219" s="220"/>
      <c r="C219" s="221"/>
      <c r="D219" s="221"/>
      <c r="E219" s="227"/>
      <c r="F219" s="227"/>
      <c r="G219" s="223"/>
      <c r="H219" s="223"/>
      <c r="I219" s="228"/>
    </row>
    <row r="220" spans="1:9" s="226" customFormat="1" ht="15.5" x14ac:dyDescent="0.25">
      <c r="A220" s="219" t="str">
        <f t="shared" si="3"/>
        <v/>
      </c>
      <c r="B220" s="220"/>
      <c r="C220" s="221"/>
      <c r="D220" s="221"/>
      <c r="E220" s="227"/>
      <c r="F220" s="227"/>
      <c r="G220" s="223"/>
      <c r="H220" s="223"/>
      <c r="I220" s="228"/>
    </row>
    <row r="221" spans="1:9" s="226" customFormat="1" ht="15.5" x14ac:dyDescent="0.25">
      <c r="A221" s="219" t="str">
        <f t="shared" si="3"/>
        <v/>
      </c>
      <c r="B221" s="220"/>
      <c r="C221" s="221"/>
      <c r="D221" s="221"/>
      <c r="E221" s="227"/>
      <c r="F221" s="227"/>
      <c r="G221" s="223"/>
      <c r="H221" s="223"/>
      <c r="I221" s="228"/>
    </row>
    <row r="222" spans="1:9" s="226" customFormat="1" ht="15.5" x14ac:dyDescent="0.25">
      <c r="A222" s="219" t="str">
        <f t="shared" si="3"/>
        <v/>
      </c>
      <c r="B222" s="220"/>
      <c r="C222" s="221"/>
      <c r="D222" s="221"/>
      <c r="E222" s="227"/>
      <c r="F222" s="227"/>
      <c r="G222" s="223"/>
      <c r="H222" s="223"/>
      <c r="I222" s="228"/>
    </row>
    <row r="223" spans="1:9" s="226" customFormat="1" ht="15.5" x14ac:dyDescent="0.25">
      <c r="A223" s="219" t="str">
        <f t="shared" si="3"/>
        <v/>
      </c>
      <c r="B223" s="220"/>
      <c r="C223" s="221"/>
      <c r="D223" s="221"/>
      <c r="E223" s="227"/>
      <c r="F223" s="227"/>
      <c r="G223" s="223"/>
      <c r="H223" s="223"/>
      <c r="I223" s="228"/>
    </row>
    <row r="224" spans="1:9" s="226" customFormat="1" ht="15.5" x14ac:dyDescent="0.25">
      <c r="A224" s="219" t="str">
        <f t="shared" si="3"/>
        <v/>
      </c>
      <c r="B224" s="220"/>
      <c r="C224" s="221"/>
      <c r="D224" s="221"/>
      <c r="E224" s="227"/>
      <c r="F224" s="227"/>
      <c r="G224" s="223"/>
      <c r="H224" s="223"/>
      <c r="I224" s="228"/>
    </row>
    <row r="225" spans="1:9" s="226" customFormat="1" ht="15.5" x14ac:dyDescent="0.25">
      <c r="A225" s="219" t="str">
        <f t="shared" si="3"/>
        <v/>
      </c>
      <c r="B225" s="220"/>
      <c r="C225" s="221"/>
      <c r="D225" s="221"/>
      <c r="E225" s="227"/>
      <c r="F225" s="227"/>
      <c r="G225" s="223"/>
      <c r="H225" s="223"/>
      <c r="I225" s="228"/>
    </row>
    <row r="226" spans="1:9" s="226" customFormat="1" ht="15.5" x14ac:dyDescent="0.25">
      <c r="A226" s="219" t="str">
        <f t="shared" si="3"/>
        <v/>
      </c>
      <c r="B226" s="220"/>
      <c r="C226" s="221"/>
      <c r="D226" s="221"/>
      <c r="E226" s="227"/>
      <c r="F226" s="227"/>
      <c r="G226" s="223"/>
      <c r="H226" s="223"/>
      <c r="I226" s="228"/>
    </row>
    <row r="227" spans="1:9" s="226" customFormat="1" ht="15.5" x14ac:dyDescent="0.25">
      <c r="A227" s="219" t="str">
        <f t="shared" si="3"/>
        <v/>
      </c>
      <c r="B227" s="220"/>
      <c r="C227" s="221"/>
      <c r="D227" s="221"/>
      <c r="E227" s="227"/>
      <c r="F227" s="227"/>
      <c r="G227" s="223"/>
      <c r="H227" s="223"/>
      <c r="I227" s="228"/>
    </row>
    <row r="228" spans="1:9" s="226" customFormat="1" ht="15.5" x14ac:dyDescent="0.25">
      <c r="A228" s="219" t="str">
        <f t="shared" si="3"/>
        <v/>
      </c>
      <c r="B228" s="220"/>
      <c r="C228" s="221"/>
      <c r="D228" s="221"/>
      <c r="E228" s="227"/>
      <c r="F228" s="227"/>
      <c r="G228" s="223"/>
      <c r="H228" s="223"/>
      <c r="I228" s="228"/>
    </row>
    <row r="229" spans="1:9" s="226" customFormat="1" ht="15.5" x14ac:dyDescent="0.25">
      <c r="A229" s="219" t="str">
        <f t="shared" si="3"/>
        <v/>
      </c>
      <c r="B229" s="220"/>
      <c r="C229" s="221"/>
      <c r="D229" s="221"/>
      <c r="E229" s="227"/>
      <c r="F229" s="227"/>
      <c r="G229" s="223"/>
      <c r="H229" s="223"/>
      <c r="I229" s="228"/>
    </row>
    <row r="230" spans="1:9" s="226" customFormat="1" ht="15.5" x14ac:dyDescent="0.25">
      <c r="A230" s="219" t="str">
        <f t="shared" si="3"/>
        <v/>
      </c>
      <c r="B230" s="220"/>
      <c r="C230" s="221"/>
      <c r="D230" s="221"/>
      <c r="E230" s="227"/>
      <c r="F230" s="227"/>
      <c r="G230" s="223"/>
      <c r="H230" s="223"/>
      <c r="I230" s="228"/>
    </row>
    <row r="231" spans="1:9" s="226" customFormat="1" ht="15.5" x14ac:dyDescent="0.25">
      <c r="A231" s="219" t="str">
        <f t="shared" si="3"/>
        <v/>
      </c>
      <c r="B231" s="220"/>
      <c r="C231" s="221"/>
      <c r="D231" s="221"/>
      <c r="E231" s="227"/>
      <c r="F231" s="227"/>
      <c r="G231" s="223"/>
      <c r="H231" s="223"/>
      <c r="I231" s="228"/>
    </row>
    <row r="232" spans="1:9" s="226" customFormat="1" ht="15.5" x14ac:dyDescent="0.25">
      <c r="A232" s="219" t="str">
        <f t="shared" si="3"/>
        <v/>
      </c>
      <c r="B232" s="220"/>
      <c r="C232" s="221"/>
      <c r="D232" s="221"/>
      <c r="E232" s="227"/>
      <c r="F232" s="227"/>
      <c r="G232" s="223"/>
      <c r="H232" s="223"/>
      <c r="I232" s="228"/>
    </row>
    <row r="233" spans="1:9" s="226" customFormat="1" ht="15.5" x14ac:dyDescent="0.25">
      <c r="A233" s="219" t="str">
        <f t="shared" si="3"/>
        <v/>
      </c>
      <c r="B233" s="220"/>
      <c r="C233" s="221"/>
      <c r="D233" s="221"/>
      <c r="E233" s="227"/>
      <c r="F233" s="227"/>
      <c r="G233" s="223"/>
      <c r="H233" s="223"/>
      <c r="I233" s="228"/>
    </row>
    <row r="234" spans="1:9" s="226" customFormat="1" ht="15.5" x14ac:dyDescent="0.25">
      <c r="A234" s="219" t="str">
        <f t="shared" si="3"/>
        <v/>
      </c>
      <c r="B234" s="220"/>
      <c r="C234" s="221"/>
      <c r="D234" s="221"/>
      <c r="E234" s="227"/>
      <c r="F234" s="227"/>
      <c r="G234" s="223"/>
      <c r="H234" s="223"/>
      <c r="I234" s="228"/>
    </row>
    <row r="235" spans="1:9" s="226" customFormat="1" ht="15.5" x14ac:dyDescent="0.25">
      <c r="A235" s="219" t="str">
        <f t="shared" si="3"/>
        <v/>
      </c>
      <c r="B235" s="220"/>
      <c r="C235" s="221"/>
      <c r="D235" s="221"/>
      <c r="E235" s="227"/>
      <c r="F235" s="227"/>
      <c r="G235" s="223"/>
      <c r="H235" s="223"/>
      <c r="I235" s="228"/>
    </row>
    <row r="236" spans="1:9" s="226" customFormat="1" ht="15.5" x14ac:dyDescent="0.25">
      <c r="A236" s="219" t="str">
        <f t="shared" si="3"/>
        <v/>
      </c>
      <c r="B236" s="220"/>
      <c r="C236" s="221"/>
      <c r="D236" s="221"/>
      <c r="E236" s="227"/>
      <c r="F236" s="227"/>
      <c r="G236" s="223"/>
      <c r="H236" s="223"/>
      <c r="I236" s="228"/>
    </row>
    <row r="237" spans="1:9" s="226" customFormat="1" ht="15.5" x14ac:dyDescent="0.25">
      <c r="A237" s="219" t="str">
        <f t="shared" si="3"/>
        <v/>
      </c>
      <c r="B237" s="220"/>
      <c r="C237" s="221"/>
      <c r="D237" s="221"/>
      <c r="E237" s="227"/>
      <c r="F237" s="227"/>
      <c r="G237" s="223"/>
      <c r="H237" s="223"/>
      <c r="I237" s="228"/>
    </row>
    <row r="238" spans="1:9" s="226" customFormat="1" ht="15.5" x14ac:dyDescent="0.25">
      <c r="A238" s="219" t="str">
        <f t="shared" si="3"/>
        <v/>
      </c>
      <c r="B238" s="220"/>
      <c r="C238" s="221"/>
      <c r="D238" s="221"/>
      <c r="E238" s="227"/>
      <c r="F238" s="227"/>
      <c r="G238" s="223"/>
      <c r="H238" s="223"/>
      <c r="I238" s="228"/>
    </row>
    <row r="239" spans="1:9" s="226" customFormat="1" ht="15.5" x14ac:dyDescent="0.25">
      <c r="A239" s="219" t="str">
        <f t="shared" si="3"/>
        <v/>
      </c>
      <c r="B239" s="220"/>
      <c r="C239" s="221"/>
      <c r="D239" s="221"/>
      <c r="E239" s="227"/>
      <c r="F239" s="227"/>
      <c r="G239" s="223"/>
      <c r="H239" s="223"/>
      <c r="I239" s="228"/>
    </row>
    <row r="240" spans="1:9" s="226" customFormat="1" ht="15.5" x14ac:dyDescent="0.25">
      <c r="A240" s="219" t="str">
        <f t="shared" si="3"/>
        <v/>
      </c>
      <c r="B240" s="220"/>
      <c r="C240" s="221"/>
      <c r="D240" s="221"/>
      <c r="E240" s="227"/>
      <c r="F240" s="227"/>
      <c r="G240" s="223"/>
      <c r="H240" s="223"/>
      <c r="I240" s="228"/>
    </row>
    <row r="241" spans="1:9" s="226" customFormat="1" ht="15.5" x14ac:dyDescent="0.25">
      <c r="A241" s="219" t="str">
        <f t="shared" si="3"/>
        <v/>
      </c>
      <c r="B241" s="220"/>
      <c r="C241" s="221"/>
      <c r="D241" s="221"/>
      <c r="E241" s="227"/>
      <c r="F241" s="227"/>
      <c r="G241" s="223"/>
      <c r="H241" s="223"/>
      <c r="I241" s="228"/>
    </row>
    <row r="242" spans="1:9" s="226" customFormat="1" ht="15.5" x14ac:dyDescent="0.25">
      <c r="A242" s="219" t="str">
        <f t="shared" si="3"/>
        <v/>
      </c>
      <c r="B242" s="220"/>
      <c r="C242" s="221"/>
      <c r="D242" s="221"/>
      <c r="E242" s="227"/>
      <c r="F242" s="227"/>
      <c r="G242" s="223"/>
      <c r="H242" s="223"/>
      <c r="I242" s="228"/>
    </row>
    <row r="243" spans="1:9" s="226" customFormat="1" ht="15.5" x14ac:dyDescent="0.25">
      <c r="A243" s="219" t="str">
        <f t="shared" si="3"/>
        <v/>
      </c>
      <c r="B243" s="220"/>
      <c r="C243" s="221"/>
      <c r="D243" s="221"/>
      <c r="E243" s="227"/>
      <c r="F243" s="227"/>
      <c r="G243" s="223"/>
      <c r="H243" s="223"/>
      <c r="I243" s="228"/>
    </row>
    <row r="244" spans="1:9" s="226" customFormat="1" ht="15.5" x14ac:dyDescent="0.25">
      <c r="A244" s="219" t="str">
        <f t="shared" si="3"/>
        <v/>
      </c>
      <c r="B244" s="220"/>
      <c r="C244" s="221"/>
      <c r="D244" s="221"/>
      <c r="E244" s="227"/>
      <c r="F244" s="227"/>
      <c r="G244" s="223"/>
      <c r="H244" s="223"/>
      <c r="I244" s="228"/>
    </row>
    <row r="245" spans="1:9" s="226" customFormat="1" ht="15.5" x14ac:dyDescent="0.25">
      <c r="A245" s="219" t="str">
        <f t="shared" si="3"/>
        <v/>
      </c>
      <c r="B245" s="220"/>
      <c r="C245" s="221"/>
      <c r="D245" s="221"/>
      <c r="E245" s="227"/>
      <c r="F245" s="227"/>
      <c r="G245" s="223"/>
      <c r="H245" s="223"/>
      <c r="I245" s="228"/>
    </row>
    <row r="246" spans="1:9" s="226" customFormat="1" ht="15.5" x14ac:dyDescent="0.25">
      <c r="A246" s="219" t="str">
        <f t="shared" si="3"/>
        <v/>
      </c>
      <c r="B246" s="220"/>
      <c r="C246" s="221"/>
      <c r="D246" s="221"/>
      <c r="E246" s="227"/>
      <c r="F246" s="227"/>
      <c r="G246" s="223"/>
      <c r="H246" s="223"/>
      <c r="I246" s="228"/>
    </row>
    <row r="247" spans="1:9" s="226" customFormat="1" ht="15.5" x14ac:dyDescent="0.25">
      <c r="A247" s="219" t="str">
        <f t="shared" si="3"/>
        <v/>
      </c>
      <c r="B247" s="220"/>
      <c r="C247" s="221"/>
      <c r="D247" s="221"/>
      <c r="E247" s="227"/>
      <c r="F247" s="227"/>
      <c r="G247" s="223"/>
      <c r="H247" s="223"/>
      <c r="I247" s="228"/>
    </row>
    <row r="248" spans="1:9" s="226" customFormat="1" ht="15.5" x14ac:dyDescent="0.25">
      <c r="A248" s="219" t="str">
        <f t="shared" si="3"/>
        <v/>
      </c>
      <c r="B248" s="220"/>
      <c r="C248" s="221"/>
      <c r="D248" s="221"/>
      <c r="E248" s="227"/>
      <c r="F248" s="227"/>
      <c r="G248" s="223"/>
      <c r="H248" s="223"/>
      <c r="I248" s="228"/>
    </row>
    <row r="249" spans="1:9" s="226" customFormat="1" ht="15.5" x14ac:dyDescent="0.25">
      <c r="A249" s="219" t="str">
        <f t="shared" si="3"/>
        <v/>
      </c>
      <c r="B249" s="220"/>
      <c r="C249" s="221"/>
      <c r="D249" s="221"/>
      <c r="E249" s="227"/>
      <c r="F249" s="227"/>
      <c r="G249" s="223"/>
      <c r="H249" s="223"/>
      <c r="I249" s="228"/>
    </row>
    <row r="250" spans="1:9" s="226" customFormat="1" ht="15.5" x14ac:dyDescent="0.25">
      <c r="A250" s="219" t="str">
        <f t="shared" si="3"/>
        <v/>
      </c>
      <c r="B250" s="220"/>
      <c r="C250" s="221"/>
      <c r="D250" s="221"/>
      <c r="E250" s="227"/>
      <c r="F250" s="227"/>
      <c r="G250" s="223"/>
      <c r="H250" s="223"/>
      <c r="I250" s="228"/>
    </row>
    <row r="251" spans="1:9" s="226" customFormat="1" ht="15.5" x14ac:dyDescent="0.25">
      <c r="A251" s="219" t="str">
        <f t="shared" si="3"/>
        <v/>
      </c>
      <c r="B251" s="220"/>
      <c r="C251" s="221"/>
      <c r="D251" s="221"/>
      <c r="E251" s="227"/>
      <c r="F251" s="227"/>
      <c r="G251" s="223"/>
      <c r="H251" s="223"/>
      <c r="I251" s="228"/>
    </row>
    <row r="252" spans="1:9" s="226" customFormat="1" ht="15.5" x14ac:dyDescent="0.25">
      <c r="A252" s="219" t="str">
        <f t="shared" si="3"/>
        <v/>
      </c>
      <c r="B252" s="220"/>
      <c r="C252" s="221"/>
      <c r="D252" s="221"/>
      <c r="E252" s="227"/>
      <c r="F252" s="227"/>
      <c r="G252" s="223"/>
      <c r="H252" s="223"/>
      <c r="I252" s="228"/>
    </row>
    <row r="253" spans="1:9" s="226" customFormat="1" ht="15.5" x14ac:dyDescent="0.25">
      <c r="A253" s="219" t="str">
        <f t="shared" si="3"/>
        <v/>
      </c>
      <c r="B253" s="220"/>
      <c r="C253" s="221"/>
      <c r="D253" s="221"/>
      <c r="E253" s="227"/>
      <c r="F253" s="227"/>
      <c r="G253" s="223"/>
      <c r="H253" s="223"/>
      <c r="I253" s="228"/>
    </row>
    <row r="254" spans="1:9" s="226" customFormat="1" ht="15.5" x14ac:dyDescent="0.25">
      <c r="A254" s="219" t="str">
        <f t="shared" si="3"/>
        <v/>
      </c>
      <c r="B254" s="220"/>
      <c r="C254" s="221"/>
      <c r="D254" s="221"/>
      <c r="E254" s="227"/>
      <c r="F254" s="227"/>
      <c r="G254" s="223"/>
      <c r="H254" s="223"/>
      <c r="I254" s="228"/>
    </row>
    <row r="255" spans="1:9" s="226" customFormat="1" ht="15.5" x14ac:dyDescent="0.25">
      <c r="A255" s="219" t="str">
        <f t="shared" si="3"/>
        <v/>
      </c>
      <c r="B255" s="220"/>
      <c r="C255" s="221"/>
      <c r="D255" s="221"/>
      <c r="E255" s="227"/>
      <c r="F255" s="227"/>
      <c r="G255" s="223"/>
      <c r="H255" s="223"/>
      <c r="I255" s="228"/>
    </row>
    <row r="256" spans="1:9" s="226" customFormat="1" ht="15.5" x14ac:dyDescent="0.25">
      <c r="A256" s="219" t="str">
        <f t="shared" si="3"/>
        <v/>
      </c>
      <c r="B256" s="220"/>
      <c r="C256" s="221"/>
      <c r="D256" s="221"/>
      <c r="E256" s="227"/>
      <c r="F256" s="227"/>
      <c r="G256" s="223"/>
      <c r="H256" s="223"/>
      <c r="I256" s="228"/>
    </row>
    <row r="257" spans="1:9" s="226" customFormat="1" ht="15.5" x14ac:dyDescent="0.25">
      <c r="A257" s="219" t="str">
        <f t="shared" si="3"/>
        <v/>
      </c>
      <c r="B257" s="220"/>
      <c r="C257" s="221"/>
      <c r="D257" s="221"/>
      <c r="E257" s="227"/>
      <c r="F257" s="227"/>
      <c r="G257" s="223"/>
      <c r="H257" s="223"/>
      <c r="I257" s="228"/>
    </row>
    <row r="258" spans="1:9" s="226" customFormat="1" ht="15.5" x14ac:dyDescent="0.25">
      <c r="A258" s="219" t="str">
        <f t="shared" si="3"/>
        <v/>
      </c>
      <c r="B258" s="220"/>
      <c r="C258" s="221"/>
      <c r="D258" s="221"/>
      <c r="E258" s="227"/>
      <c r="F258" s="227"/>
      <c r="G258" s="223"/>
      <c r="H258" s="223"/>
      <c r="I258" s="228"/>
    </row>
    <row r="259" spans="1:9" s="226" customFormat="1" ht="15.5" x14ac:dyDescent="0.25">
      <c r="A259" s="219" t="str">
        <f t="shared" si="3"/>
        <v/>
      </c>
      <c r="B259" s="220"/>
      <c r="C259" s="221"/>
      <c r="D259" s="221"/>
      <c r="E259" s="227"/>
      <c r="F259" s="227"/>
      <c r="G259" s="223"/>
      <c r="H259" s="223"/>
      <c r="I259" s="228"/>
    </row>
    <row r="260" spans="1:9" s="226" customFormat="1" ht="15.5" x14ac:dyDescent="0.25">
      <c r="A260" s="219" t="str">
        <f t="shared" si="3"/>
        <v/>
      </c>
      <c r="B260" s="220"/>
      <c r="C260" s="221"/>
      <c r="D260" s="221"/>
      <c r="E260" s="227"/>
      <c r="F260" s="227"/>
      <c r="G260" s="223"/>
      <c r="H260" s="223"/>
      <c r="I260" s="228"/>
    </row>
    <row r="261" spans="1:9" s="226" customFormat="1" ht="15.5" x14ac:dyDescent="0.25">
      <c r="A261" s="219" t="str">
        <f t="shared" si="3"/>
        <v/>
      </c>
      <c r="B261" s="220"/>
      <c r="C261" s="221"/>
      <c r="D261" s="221"/>
      <c r="E261" s="227"/>
      <c r="F261" s="227"/>
      <c r="G261" s="223"/>
      <c r="H261" s="223"/>
      <c r="I261" s="228"/>
    </row>
    <row r="262" spans="1:9" s="226" customFormat="1" ht="15.5" x14ac:dyDescent="0.25">
      <c r="A262" s="219" t="str">
        <f t="shared" si="3"/>
        <v/>
      </c>
      <c r="B262" s="220"/>
      <c r="C262" s="221"/>
      <c r="D262" s="221"/>
      <c r="E262" s="227"/>
      <c r="F262" s="227"/>
      <c r="G262" s="223"/>
      <c r="H262" s="223"/>
      <c r="I262" s="228"/>
    </row>
    <row r="263" spans="1:9" s="226" customFormat="1" ht="15.5" x14ac:dyDescent="0.25">
      <c r="A263" s="219" t="str">
        <f t="shared" si="3"/>
        <v/>
      </c>
      <c r="B263" s="220"/>
      <c r="C263" s="221"/>
      <c r="D263" s="221"/>
      <c r="E263" s="227"/>
      <c r="F263" s="227"/>
      <c r="G263" s="223"/>
      <c r="H263" s="223"/>
      <c r="I263" s="228"/>
    </row>
    <row r="264" spans="1:9" s="226" customFormat="1" ht="15.5" x14ac:dyDescent="0.25">
      <c r="A264" s="219" t="str">
        <f t="shared" si="3"/>
        <v/>
      </c>
      <c r="B264" s="220"/>
      <c r="C264" s="221"/>
      <c r="D264" s="221"/>
      <c r="E264" s="227"/>
      <c r="F264" s="227"/>
      <c r="G264" s="223"/>
      <c r="H264" s="223"/>
      <c r="I264" s="228"/>
    </row>
    <row r="265" spans="1:9" s="226" customFormat="1" ht="15.5" x14ac:dyDescent="0.25">
      <c r="A265" s="219" t="str">
        <f t="shared" si="3"/>
        <v/>
      </c>
      <c r="B265" s="220"/>
      <c r="C265" s="221"/>
      <c r="D265" s="221"/>
      <c r="E265" s="227"/>
      <c r="F265" s="227"/>
      <c r="G265" s="223"/>
      <c r="H265" s="223"/>
      <c r="I265" s="228"/>
    </row>
    <row r="266" spans="1:9" s="226" customFormat="1" ht="15.5" x14ac:dyDescent="0.25">
      <c r="A266" s="219" t="str">
        <f t="shared" si="3"/>
        <v/>
      </c>
      <c r="B266" s="220"/>
      <c r="C266" s="221"/>
      <c r="D266" s="221"/>
      <c r="E266" s="227"/>
      <c r="F266" s="227"/>
      <c r="G266" s="223"/>
      <c r="H266" s="223"/>
      <c r="I266" s="228"/>
    </row>
    <row r="267" spans="1:9" s="226" customFormat="1" ht="15.5" x14ac:dyDescent="0.25">
      <c r="A267" s="219" t="str">
        <f t="shared" si="3"/>
        <v/>
      </c>
      <c r="B267" s="220"/>
      <c r="C267" s="221"/>
      <c r="D267" s="221"/>
      <c r="E267" s="227"/>
      <c r="F267" s="227"/>
      <c r="G267" s="223"/>
      <c r="H267" s="223"/>
      <c r="I267" s="228"/>
    </row>
    <row r="268" spans="1:9" s="226" customFormat="1" ht="15.5" x14ac:dyDescent="0.25">
      <c r="A268" s="219" t="str">
        <f t="shared" si="3"/>
        <v/>
      </c>
      <c r="B268" s="220"/>
      <c r="C268" s="221"/>
      <c r="D268" s="221"/>
      <c r="E268" s="227"/>
      <c r="F268" s="227"/>
      <c r="G268" s="223"/>
      <c r="H268" s="223"/>
      <c r="I268" s="228"/>
    </row>
    <row r="269" spans="1:9" s="226" customFormat="1" ht="15.5" x14ac:dyDescent="0.25">
      <c r="A269" s="219" t="str">
        <f t="shared" si="3"/>
        <v/>
      </c>
      <c r="B269" s="220"/>
      <c r="C269" s="221"/>
      <c r="D269" s="221"/>
      <c r="E269" s="227"/>
      <c r="F269" s="227"/>
      <c r="G269" s="223"/>
      <c r="H269" s="223"/>
      <c r="I269" s="228"/>
    </row>
    <row r="270" spans="1:9" s="226" customFormat="1" ht="15.5" x14ac:dyDescent="0.25">
      <c r="A270" s="219" t="str">
        <f t="shared" si="3"/>
        <v/>
      </c>
      <c r="B270" s="220"/>
      <c r="C270" s="221"/>
      <c r="D270" s="221"/>
      <c r="E270" s="227"/>
      <c r="F270" s="227"/>
      <c r="G270" s="223"/>
      <c r="H270" s="223"/>
      <c r="I270" s="228"/>
    </row>
    <row r="271" spans="1:9" s="226" customFormat="1" ht="15.5" x14ac:dyDescent="0.25">
      <c r="A271" s="219" t="str">
        <f t="shared" si="3"/>
        <v/>
      </c>
      <c r="B271" s="220"/>
      <c r="C271" s="221"/>
      <c r="D271" s="221"/>
      <c r="E271" s="227"/>
      <c r="F271" s="227"/>
      <c r="G271" s="223"/>
      <c r="H271" s="223"/>
      <c r="I271" s="228"/>
    </row>
    <row r="272" spans="1:9" s="226" customFormat="1" ht="15.5" x14ac:dyDescent="0.25">
      <c r="A272" s="219" t="str">
        <f t="shared" si="3"/>
        <v/>
      </c>
      <c r="B272" s="220"/>
      <c r="C272" s="221"/>
      <c r="D272" s="221"/>
      <c r="E272" s="227"/>
      <c r="F272" s="227"/>
      <c r="G272" s="223"/>
      <c r="H272" s="223"/>
      <c r="I272" s="228"/>
    </row>
    <row r="273" spans="1:9" s="226" customFormat="1" ht="15.5" x14ac:dyDescent="0.25">
      <c r="A273" s="219" t="str">
        <f t="shared" si="3"/>
        <v/>
      </c>
      <c r="B273" s="220"/>
      <c r="C273" s="221"/>
      <c r="D273" s="221"/>
      <c r="E273" s="227"/>
      <c r="F273" s="227"/>
      <c r="G273" s="223"/>
      <c r="H273" s="223"/>
      <c r="I273" s="228"/>
    </row>
    <row r="274" spans="1:9" s="226" customFormat="1" ht="15.5" x14ac:dyDescent="0.25">
      <c r="A274" s="219" t="str">
        <f t="shared" si="3"/>
        <v/>
      </c>
      <c r="B274" s="220"/>
      <c r="C274" s="221"/>
      <c r="D274" s="221"/>
      <c r="E274" s="227"/>
      <c r="F274" s="227"/>
      <c r="G274" s="223"/>
      <c r="H274" s="223"/>
      <c r="I274" s="228"/>
    </row>
    <row r="275" spans="1:9" s="226" customFormat="1" ht="15.5" x14ac:dyDescent="0.25">
      <c r="A275" s="219" t="str">
        <f t="shared" si="3"/>
        <v/>
      </c>
      <c r="B275" s="220"/>
      <c r="C275" s="221"/>
      <c r="D275" s="221"/>
      <c r="E275" s="227"/>
      <c r="F275" s="227"/>
      <c r="G275" s="223"/>
      <c r="H275" s="223"/>
      <c r="I275" s="228"/>
    </row>
    <row r="276" spans="1:9" s="226" customFormat="1" ht="15.5" x14ac:dyDescent="0.25">
      <c r="A276" s="219" t="str">
        <f t="shared" si="3"/>
        <v/>
      </c>
      <c r="B276" s="220"/>
      <c r="C276" s="221"/>
      <c r="D276" s="221"/>
      <c r="E276" s="227"/>
      <c r="F276" s="227"/>
      <c r="G276" s="223"/>
      <c r="H276" s="223"/>
      <c r="I276" s="228"/>
    </row>
    <row r="277" spans="1:9" s="226" customFormat="1" ht="15.5" x14ac:dyDescent="0.25">
      <c r="A277" s="219" t="str">
        <f t="shared" ref="A277:A340" si="4">IF(COUNTA(B277:H277)&gt;0,ROW()-ROW($A$19),"")</f>
        <v/>
      </c>
      <c r="B277" s="220"/>
      <c r="C277" s="221"/>
      <c r="D277" s="221"/>
      <c r="E277" s="227"/>
      <c r="F277" s="227"/>
      <c r="G277" s="223"/>
      <c r="H277" s="223"/>
      <c r="I277" s="228"/>
    </row>
    <row r="278" spans="1:9" s="226" customFormat="1" ht="15.5" x14ac:dyDescent="0.25">
      <c r="A278" s="219" t="str">
        <f t="shared" si="4"/>
        <v/>
      </c>
      <c r="B278" s="220"/>
      <c r="C278" s="221"/>
      <c r="D278" s="221"/>
      <c r="E278" s="227"/>
      <c r="F278" s="227"/>
      <c r="G278" s="223"/>
      <c r="H278" s="223"/>
      <c r="I278" s="228"/>
    </row>
    <row r="279" spans="1:9" s="226" customFormat="1" ht="15.5" x14ac:dyDescent="0.25">
      <c r="A279" s="219" t="str">
        <f t="shared" si="4"/>
        <v/>
      </c>
      <c r="B279" s="220"/>
      <c r="C279" s="221"/>
      <c r="D279" s="221"/>
      <c r="E279" s="227"/>
      <c r="F279" s="227"/>
      <c r="G279" s="223"/>
      <c r="H279" s="223"/>
      <c r="I279" s="228"/>
    </row>
    <row r="280" spans="1:9" s="226" customFormat="1" ht="15.5" x14ac:dyDescent="0.25">
      <c r="A280" s="219" t="str">
        <f t="shared" si="4"/>
        <v/>
      </c>
      <c r="B280" s="220"/>
      <c r="C280" s="221"/>
      <c r="D280" s="221"/>
      <c r="E280" s="227"/>
      <c r="F280" s="227"/>
      <c r="G280" s="223"/>
      <c r="H280" s="223"/>
      <c r="I280" s="228"/>
    </row>
    <row r="281" spans="1:9" s="226" customFormat="1" ht="15.5" x14ac:dyDescent="0.25">
      <c r="A281" s="219" t="str">
        <f t="shared" si="4"/>
        <v/>
      </c>
      <c r="B281" s="220"/>
      <c r="C281" s="221"/>
      <c r="D281" s="221"/>
      <c r="E281" s="227"/>
      <c r="F281" s="227"/>
      <c r="G281" s="223"/>
      <c r="H281" s="223"/>
      <c r="I281" s="228"/>
    </row>
    <row r="282" spans="1:9" s="226" customFormat="1" ht="15.5" x14ac:dyDescent="0.25">
      <c r="A282" s="219" t="str">
        <f t="shared" si="4"/>
        <v/>
      </c>
      <c r="B282" s="220"/>
      <c r="C282" s="221"/>
      <c r="D282" s="221"/>
      <c r="E282" s="227"/>
      <c r="F282" s="227"/>
      <c r="G282" s="223"/>
      <c r="H282" s="223"/>
      <c r="I282" s="228"/>
    </row>
    <row r="283" spans="1:9" s="226" customFormat="1" ht="15.5" x14ac:dyDescent="0.25">
      <c r="A283" s="219" t="str">
        <f t="shared" si="4"/>
        <v/>
      </c>
      <c r="B283" s="220"/>
      <c r="C283" s="221"/>
      <c r="D283" s="221"/>
      <c r="E283" s="227"/>
      <c r="F283" s="227"/>
      <c r="G283" s="223"/>
      <c r="H283" s="223"/>
      <c r="I283" s="228"/>
    </row>
    <row r="284" spans="1:9" s="226" customFormat="1" ht="15.5" x14ac:dyDescent="0.25">
      <c r="A284" s="219" t="str">
        <f t="shared" si="4"/>
        <v/>
      </c>
      <c r="B284" s="220"/>
      <c r="C284" s="221"/>
      <c r="D284" s="221"/>
      <c r="E284" s="227"/>
      <c r="F284" s="227"/>
      <c r="G284" s="223"/>
      <c r="H284" s="223"/>
      <c r="I284" s="228"/>
    </row>
    <row r="285" spans="1:9" s="226" customFormat="1" ht="15.5" x14ac:dyDescent="0.25">
      <c r="A285" s="219" t="str">
        <f t="shared" si="4"/>
        <v/>
      </c>
      <c r="B285" s="220"/>
      <c r="C285" s="221"/>
      <c r="D285" s="221"/>
      <c r="E285" s="227"/>
      <c r="F285" s="227"/>
      <c r="G285" s="223"/>
      <c r="H285" s="223"/>
      <c r="I285" s="228"/>
    </row>
    <row r="286" spans="1:9" s="226" customFormat="1" ht="15.5" x14ac:dyDescent="0.25">
      <c r="A286" s="219" t="str">
        <f t="shared" si="4"/>
        <v/>
      </c>
      <c r="B286" s="220"/>
      <c r="C286" s="221"/>
      <c r="D286" s="221"/>
      <c r="E286" s="227"/>
      <c r="F286" s="227"/>
      <c r="G286" s="223"/>
      <c r="H286" s="223"/>
      <c r="I286" s="228"/>
    </row>
    <row r="287" spans="1:9" s="226" customFormat="1" ht="15.5" x14ac:dyDescent="0.25">
      <c r="A287" s="219" t="str">
        <f t="shared" si="4"/>
        <v/>
      </c>
      <c r="B287" s="220"/>
      <c r="C287" s="221"/>
      <c r="D287" s="221"/>
      <c r="E287" s="227"/>
      <c r="F287" s="227"/>
      <c r="G287" s="223"/>
      <c r="H287" s="223"/>
      <c r="I287" s="228"/>
    </row>
    <row r="288" spans="1:9" s="226" customFormat="1" ht="15.5" x14ac:dyDescent="0.25">
      <c r="A288" s="219" t="str">
        <f t="shared" si="4"/>
        <v/>
      </c>
      <c r="B288" s="220"/>
      <c r="C288" s="221"/>
      <c r="D288" s="221"/>
      <c r="E288" s="227"/>
      <c r="F288" s="227"/>
      <c r="G288" s="223"/>
      <c r="H288" s="223"/>
      <c r="I288" s="228"/>
    </row>
    <row r="289" spans="1:9" s="226" customFormat="1" ht="15.5" x14ac:dyDescent="0.25">
      <c r="A289" s="219" t="str">
        <f t="shared" si="4"/>
        <v/>
      </c>
      <c r="B289" s="220"/>
      <c r="C289" s="221"/>
      <c r="D289" s="221"/>
      <c r="E289" s="227"/>
      <c r="F289" s="227"/>
      <c r="G289" s="223"/>
      <c r="H289" s="223"/>
      <c r="I289" s="228"/>
    </row>
    <row r="290" spans="1:9" s="226" customFormat="1" ht="15.5" x14ac:dyDescent="0.25">
      <c r="A290" s="219" t="str">
        <f t="shared" si="4"/>
        <v/>
      </c>
      <c r="B290" s="220"/>
      <c r="C290" s="221"/>
      <c r="D290" s="221"/>
      <c r="E290" s="227"/>
      <c r="F290" s="227"/>
      <c r="G290" s="223"/>
      <c r="H290" s="223"/>
      <c r="I290" s="228"/>
    </row>
    <row r="291" spans="1:9" s="226" customFormat="1" ht="15.5" x14ac:dyDescent="0.25">
      <c r="A291" s="219" t="str">
        <f t="shared" si="4"/>
        <v/>
      </c>
      <c r="B291" s="220"/>
      <c r="C291" s="221"/>
      <c r="D291" s="221"/>
      <c r="E291" s="227"/>
      <c r="F291" s="227"/>
      <c r="G291" s="223"/>
      <c r="H291" s="223"/>
      <c r="I291" s="228"/>
    </row>
    <row r="292" spans="1:9" s="226" customFormat="1" ht="15.5" x14ac:dyDescent="0.25">
      <c r="A292" s="219" t="str">
        <f t="shared" si="4"/>
        <v/>
      </c>
      <c r="B292" s="220"/>
      <c r="C292" s="221"/>
      <c r="D292" s="221"/>
      <c r="E292" s="227"/>
      <c r="F292" s="227"/>
      <c r="G292" s="223"/>
      <c r="H292" s="223"/>
      <c r="I292" s="228"/>
    </row>
    <row r="293" spans="1:9" s="226" customFormat="1" ht="15.5" x14ac:dyDescent="0.25">
      <c r="A293" s="219" t="str">
        <f t="shared" si="4"/>
        <v/>
      </c>
      <c r="B293" s="220"/>
      <c r="C293" s="221"/>
      <c r="D293" s="221"/>
      <c r="E293" s="227"/>
      <c r="F293" s="227"/>
      <c r="G293" s="223"/>
      <c r="H293" s="223"/>
      <c r="I293" s="228"/>
    </row>
    <row r="294" spans="1:9" s="226" customFormat="1" ht="15.5" x14ac:dyDescent="0.25">
      <c r="A294" s="219" t="str">
        <f t="shared" si="4"/>
        <v/>
      </c>
      <c r="B294" s="220"/>
      <c r="C294" s="221"/>
      <c r="D294" s="221"/>
      <c r="E294" s="227"/>
      <c r="F294" s="227"/>
      <c r="G294" s="223"/>
      <c r="H294" s="223"/>
      <c r="I294" s="228"/>
    </row>
    <row r="295" spans="1:9" s="226" customFormat="1" ht="15.5" x14ac:dyDescent="0.25">
      <c r="A295" s="219" t="str">
        <f t="shared" si="4"/>
        <v/>
      </c>
      <c r="B295" s="220"/>
      <c r="C295" s="221"/>
      <c r="D295" s="221"/>
      <c r="E295" s="227"/>
      <c r="F295" s="227"/>
      <c r="G295" s="223"/>
      <c r="H295" s="223"/>
      <c r="I295" s="228"/>
    </row>
    <row r="296" spans="1:9" s="226" customFormat="1" ht="15.5" x14ac:dyDescent="0.25">
      <c r="A296" s="219" t="str">
        <f t="shared" si="4"/>
        <v/>
      </c>
      <c r="B296" s="220"/>
      <c r="C296" s="221"/>
      <c r="D296" s="221"/>
      <c r="E296" s="227"/>
      <c r="F296" s="227"/>
      <c r="G296" s="223"/>
      <c r="H296" s="223"/>
      <c r="I296" s="228"/>
    </row>
    <row r="297" spans="1:9" s="226" customFormat="1" ht="15.5" x14ac:dyDescent="0.25">
      <c r="A297" s="219" t="str">
        <f t="shared" si="4"/>
        <v/>
      </c>
      <c r="B297" s="220"/>
      <c r="C297" s="221"/>
      <c r="D297" s="221"/>
      <c r="E297" s="227"/>
      <c r="F297" s="227"/>
      <c r="G297" s="223"/>
      <c r="H297" s="223"/>
      <c r="I297" s="228"/>
    </row>
    <row r="298" spans="1:9" s="226" customFormat="1" ht="15.5" x14ac:dyDescent="0.25">
      <c r="A298" s="219" t="str">
        <f t="shared" si="4"/>
        <v/>
      </c>
      <c r="B298" s="220"/>
      <c r="C298" s="221"/>
      <c r="D298" s="221"/>
      <c r="E298" s="227"/>
      <c r="F298" s="227"/>
      <c r="G298" s="223"/>
      <c r="H298" s="223"/>
      <c r="I298" s="228"/>
    </row>
    <row r="299" spans="1:9" s="226" customFormat="1" ht="15.5" x14ac:dyDescent="0.25">
      <c r="A299" s="219" t="str">
        <f t="shared" si="4"/>
        <v/>
      </c>
      <c r="B299" s="220"/>
      <c r="C299" s="221"/>
      <c r="D299" s="221"/>
      <c r="E299" s="227"/>
      <c r="F299" s="227"/>
      <c r="G299" s="223"/>
      <c r="H299" s="223"/>
      <c r="I299" s="228"/>
    </row>
    <row r="300" spans="1:9" s="226" customFormat="1" ht="15.5" x14ac:dyDescent="0.25">
      <c r="A300" s="219" t="str">
        <f t="shared" si="4"/>
        <v/>
      </c>
      <c r="B300" s="220"/>
      <c r="C300" s="221"/>
      <c r="D300" s="221"/>
      <c r="E300" s="227"/>
      <c r="F300" s="227"/>
      <c r="G300" s="223"/>
      <c r="H300" s="223"/>
      <c r="I300" s="228"/>
    </row>
    <row r="301" spans="1:9" s="226" customFormat="1" ht="15.5" x14ac:dyDescent="0.25">
      <c r="A301" s="219" t="str">
        <f t="shared" si="4"/>
        <v/>
      </c>
      <c r="B301" s="220"/>
      <c r="C301" s="221"/>
      <c r="D301" s="221"/>
      <c r="E301" s="227"/>
      <c r="F301" s="227"/>
      <c r="G301" s="223"/>
      <c r="H301" s="223"/>
      <c r="I301" s="228"/>
    </row>
    <row r="302" spans="1:9" s="226" customFormat="1" ht="15.5" x14ac:dyDescent="0.25">
      <c r="A302" s="219" t="str">
        <f t="shared" si="4"/>
        <v/>
      </c>
      <c r="B302" s="220"/>
      <c r="C302" s="221"/>
      <c r="D302" s="221"/>
      <c r="E302" s="227"/>
      <c r="F302" s="227"/>
      <c r="G302" s="223"/>
      <c r="H302" s="223"/>
      <c r="I302" s="228"/>
    </row>
    <row r="303" spans="1:9" s="226" customFormat="1" ht="15.5" x14ac:dyDescent="0.25">
      <c r="A303" s="219" t="str">
        <f t="shared" si="4"/>
        <v/>
      </c>
      <c r="B303" s="220"/>
      <c r="C303" s="221"/>
      <c r="D303" s="221"/>
      <c r="E303" s="227"/>
      <c r="F303" s="227"/>
      <c r="G303" s="223"/>
      <c r="H303" s="223"/>
      <c r="I303" s="228"/>
    </row>
    <row r="304" spans="1:9" s="226" customFormat="1" ht="15.5" x14ac:dyDescent="0.25">
      <c r="A304" s="219" t="str">
        <f t="shared" si="4"/>
        <v/>
      </c>
      <c r="B304" s="220"/>
      <c r="C304" s="221"/>
      <c r="D304" s="221"/>
      <c r="E304" s="227"/>
      <c r="F304" s="227"/>
      <c r="G304" s="223"/>
      <c r="H304" s="223"/>
      <c r="I304" s="228"/>
    </row>
    <row r="305" spans="1:9" s="226" customFormat="1" ht="15.5" x14ac:dyDescent="0.25">
      <c r="A305" s="219" t="str">
        <f t="shared" si="4"/>
        <v/>
      </c>
      <c r="B305" s="220"/>
      <c r="C305" s="221"/>
      <c r="D305" s="221"/>
      <c r="E305" s="227"/>
      <c r="F305" s="227"/>
      <c r="G305" s="223"/>
      <c r="H305" s="223"/>
      <c r="I305" s="228"/>
    </row>
    <row r="306" spans="1:9" s="226" customFormat="1" ht="15.5" x14ac:dyDescent="0.25">
      <c r="A306" s="219" t="str">
        <f t="shared" si="4"/>
        <v/>
      </c>
      <c r="B306" s="220"/>
      <c r="C306" s="221"/>
      <c r="D306" s="221"/>
      <c r="E306" s="227"/>
      <c r="F306" s="227"/>
      <c r="G306" s="223"/>
      <c r="H306" s="223"/>
      <c r="I306" s="228"/>
    </row>
    <row r="307" spans="1:9" s="226" customFormat="1" ht="15.5" x14ac:dyDescent="0.25">
      <c r="A307" s="219" t="str">
        <f t="shared" si="4"/>
        <v/>
      </c>
      <c r="B307" s="220"/>
      <c r="C307" s="221"/>
      <c r="D307" s="221"/>
      <c r="E307" s="227"/>
      <c r="F307" s="227"/>
      <c r="G307" s="223"/>
      <c r="H307" s="223"/>
      <c r="I307" s="228"/>
    </row>
    <row r="308" spans="1:9" s="226" customFormat="1" ht="15.5" x14ac:dyDescent="0.25">
      <c r="A308" s="219" t="str">
        <f t="shared" si="4"/>
        <v/>
      </c>
      <c r="B308" s="220"/>
      <c r="C308" s="221"/>
      <c r="D308" s="221"/>
      <c r="E308" s="227"/>
      <c r="F308" s="227"/>
      <c r="G308" s="223"/>
      <c r="H308" s="223"/>
      <c r="I308" s="228"/>
    </row>
    <row r="309" spans="1:9" s="226" customFormat="1" ht="15.5" x14ac:dyDescent="0.25">
      <c r="A309" s="219" t="str">
        <f t="shared" si="4"/>
        <v/>
      </c>
      <c r="B309" s="220"/>
      <c r="C309" s="221"/>
      <c r="D309" s="221"/>
      <c r="E309" s="227"/>
      <c r="F309" s="227"/>
      <c r="G309" s="223"/>
      <c r="H309" s="223"/>
      <c r="I309" s="228"/>
    </row>
    <row r="310" spans="1:9" s="226" customFormat="1" ht="15.5" x14ac:dyDescent="0.25">
      <c r="A310" s="219" t="str">
        <f t="shared" si="4"/>
        <v/>
      </c>
      <c r="B310" s="220"/>
      <c r="C310" s="221"/>
      <c r="D310" s="221"/>
      <c r="E310" s="227"/>
      <c r="F310" s="227"/>
      <c r="G310" s="223"/>
      <c r="H310" s="223"/>
      <c r="I310" s="228"/>
    </row>
    <row r="311" spans="1:9" s="226" customFormat="1" ht="15.5" x14ac:dyDescent="0.25">
      <c r="A311" s="219" t="str">
        <f t="shared" si="4"/>
        <v/>
      </c>
      <c r="B311" s="220"/>
      <c r="C311" s="221"/>
      <c r="D311" s="221"/>
      <c r="E311" s="227"/>
      <c r="F311" s="227"/>
      <c r="G311" s="223"/>
      <c r="H311" s="223"/>
      <c r="I311" s="228"/>
    </row>
    <row r="312" spans="1:9" s="226" customFormat="1" ht="15.5" x14ac:dyDescent="0.25">
      <c r="A312" s="219" t="str">
        <f t="shared" si="4"/>
        <v/>
      </c>
      <c r="B312" s="220"/>
      <c r="C312" s="221"/>
      <c r="D312" s="221"/>
      <c r="E312" s="227"/>
      <c r="F312" s="227"/>
      <c r="G312" s="223"/>
      <c r="H312" s="223"/>
      <c r="I312" s="228"/>
    </row>
    <row r="313" spans="1:9" s="226" customFormat="1" ht="15.5" x14ac:dyDescent="0.25">
      <c r="A313" s="219" t="str">
        <f t="shared" si="4"/>
        <v/>
      </c>
      <c r="B313" s="220"/>
      <c r="C313" s="221"/>
      <c r="D313" s="221"/>
      <c r="E313" s="227"/>
      <c r="F313" s="227"/>
      <c r="G313" s="223"/>
      <c r="H313" s="223"/>
      <c r="I313" s="228"/>
    </row>
    <row r="314" spans="1:9" s="226" customFormat="1" ht="15.5" x14ac:dyDescent="0.25">
      <c r="A314" s="219" t="str">
        <f t="shared" si="4"/>
        <v/>
      </c>
      <c r="B314" s="220"/>
      <c r="C314" s="221"/>
      <c r="D314" s="221"/>
      <c r="E314" s="227"/>
      <c r="F314" s="227"/>
      <c r="G314" s="223"/>
      <c r="H314" s="223"/>
      <c r="I314" s="228"/>
    </row>
    <row r="315" spans="1:9" s="226" customFormat="1" ht="15.5" x14ac:dyDescent="0.25">
      <c r="A315" s="219" t="str">
        <f t="shared" si="4"/>
        <v/>
      </c>
      <c r="B315" s="220"/>
      <c r="C315" s="221"/>
      <c r="D315" s="221"/>
      <c r="E315" s="227"/>
      <c r="F315" s="227"/>
      <c r="G315" s="223"/>
      <c r="H315" s="223"/>
      <c r="I315" s="228"/>
    </row>
    <row r="316" spans="1:9" s="226" customFormat="1" ht="15.5" x14ac:dyDescent="0.25">
      <c r="A316" s="219" t="str">
        <f t="shared" si="4"/>
        <v/>
      </c>
      <c r="B316" s="220"/>
      <c r="C316" s="221"/>
      <c r="D316" s="221"/>
      <c r="E316" s="227"/>
      <c r="F316" s="227"/>
      <c r="G316" s="223"/>
      <c r="H316" s="223"/>
      <c r="I316" s="228"/>
    </row>
    <row r="317" spans="1:9" s="226" customFormat="1" ht="15.5" x14ac:dyDescent="0.25">
      <c r="A317" s="219" t="str">
        <f t="shared" si="4"/>
        <v/>
      </c>
      <c r="B317" s="220"/>
      <c r="C317" s="221"/>
      <c r="D317" s="221"/>
      <c r="E317" s="227"/>
      <c r="F317" s="227"/>
      <c r="G317" s="223"/>
      <c r="H317" s="223"/>
      <c r="I317" s="228"/>
    </row>
    <row r="318" spans="1:9" s="226" customFormat="1" ht="15.5" x14ac:dyDescent="0.25">
      <c r="A318" s="219" t="str">
        <f t="shared" si="4"/>
        <v/>
      </c>
      <c r="B318" s="220"/>
      <c r="C318" s="221"/>
      <c r="D318" s="221"/>
      <c r="E318" s="227"/>
      <c r="F318" s="227"/>
      <c r="G318" s="223"/>
      <c r="H318" s="223"/>
      <c r="I318" s="228"/>
    </row>
    <row r="319" spans="1:9" s="226" customFormat="1" ht="15.5" x14ac:dyDescent="0.25">
      <c r="A319" s="219" t="str">
        <f t="shared" si="4"/>
        <v/>
      </c>
      <c r="B319" s="220"/>
      <c r="C319" s="221"/>
      <c r="D319" s="221"/>
      <c r="E319" s="227"/>
      <c r="F319" s="227"/>
      <c r="G319" s="223"/>
      <c r="H319" s="223"/>
      <c r="I319" s="228"/>
    </row>
    <row r="320" spans="1:9" s="226" customFormat="1" ht="15.5" x14ac:dyDescent="0.25">
      <c r="A320" s="219" t="str">
        <f t="shared" si="4"/>
        <v/>
      </c>
      <c r="B320" s="220"/>
      <c r="C320" s="221"/>
      <c r="D320" s="221"/>
      <c r="E320" s="227"/>
      <c r="F320" s="227"/>
      <c r="G320" s="223"/>
      <c r="H320" s="223"/>
      <c r="I320" s="228"/>
    </row>
    <row r="321" spans="1:9" s="226" customFormat="1" ht="15.5" x14ac:dyDescent="0.25">
      <c r="A321" s="219" t="str">
        <f t="shared" si="4"/>
        <v/>
      </c>
      <c r="B321" s="220"/>
      <c r="C321" s="221"/>
      <c r="D321" s="221"/>
      <c r="E321" s="227"/>
      <c r="F321" s="227"/>
      <c r="G321" s="223"/>
      <c r="H321" s="223"/>
      <c r="I321" s="228"/>
    </row>
    <row r="322" spans="1:9" s="226" customFormat="1" ht="15.5" x14ac:dyDescent="0.25">
      <c r="A322" s="219" t="str">
        <f t="shared" si="4"/>
        <v/>
      </c>
      <c r="B322" s="220"/>
      <c r="C322" s="221"/>
      <c r="D322" s="221"/>
      <c r="E322" s="227"/>
      <c r="F322" s="227"/>
      <c r="G322" s="223"/>
      <c r="H322" s="223"/>
      <c r="I322" s="228"/>
    </row>
    <row r="323" spans="1:9" s="226" customFormat="1" ht="15.5" x14ac:dyDescent="0.25">
      <c r="A323" s="219" t="str">
        <f t="shared" si="4"/>
        <v/>
      </c>
      <c r="B323" s="220"/>
      <c r="C323" s="221"/>
      <c r="D323" s="221"/>
      <c r="E323" s="227"/>
      <c r="F323" s="227"/>
      <c r="G323" s="223"/>
      <c r="H323" s="223"/>
      <c r="I323" s="228"/>
    </row>
    <row r="324" spans="1:9" s="226" customFormat="1" ht="15.5" x14ac:dyDescent="0.25">
      <c r="A324" s="219" t="str">
        <f t="shared" si="4"/>
        <v/>
      </c>
      <c r="B324" s="220"/>
      <c r="C324" s="221"/>
      <c r="D324" s="221"/>
      <c r="E324" s="227"/>
      <c r="F324" s="227"/>
      <c r="G324" s="223"/>
      <c r="H324" s="223"/>
      <c r="I324" s="228"/>
    </row>
    <row r="325" spans="1:9" s="226" customFormat="1" ht="15.5" x14ac:dyDescent="0.25">
      <c r="A325" s="219" t="str">
        <f t="shared" si="4"/>
        <v/>
      </c>
      <c r="B325" s="220"/>
      <c r="C325" s="221"/>
      <c r="D325" s="221"/>
      <c r="E325" s="227"/>
      <c r="F325" s="227"/>
      <c r="G325" s="223"/>
      <c r="H325" s="223"/>
      <c r="I325" s="228"/>
    </row>
    <row r="326" spans="1:9" s="226" customFormat="1" ht="15.5" x14ac:dyDescent="0.25">
      <c r="A326" s="219" t="str">
        <f t="shared" si="4"/>
        <v/>
      </c>
      <c r="B326" s="220"/>
      <c r="C326" s="221"/>
      <c r="D326" s="221"/>
      <c r="E326" s="227"/>
      <c r="F326" s="227"/>
      <c r="G326" s="223"/>
      <c r="H326" s="223"/>
      <c r="I326" s="228"/>
    </row>
    <row r="327" spans="1:9" s="226" customFormat="1" ht="15.5" x14ac:dyDescent="0.25">
      <c r="A327" s="219" t="str">
        <f t="shared" si="4"/>
        <v/>
      </c>
      <c r="B327" s="220"/>
      <c r="C327" s="221"/>
      <c r="D327" s="221"/>
      <c r="E327" s="227"/>
      <c r="F327" s="227"/>
      <c r="G327" s="223"/>
      <c r="H327" s="223"/>
      <c r="I327" s="228"/>
    </row>
    <row r="328" spans="1:9" s="226" customFormat="1" ht="15.5" x14ac:dyDescent="0.25">
      <c r="A328" s="219" t="str">
        <f t="shared" si="4"/>
        <v/>
      </c>
      <c r="B328" s="220"/>
      <c r="C328" s="221"/>
      <c r="D328" s="221"/>
      <c r="E328" s="227"/>
      <c r="F328" s="227"/>
      <c r="G328" s="223"/>
      <c r="H328" s="223"/>
      <c r="I328" s="228"/>
    </row>
    <row r="329" spans="1:9" s="226" customFormat="1" ht="15.5" x14ac:dyDescent="0.25">
      <c r="A329" s="219" t="str">
        <f t="shared" si="4"/>
        <v/>
      </c>
      <c r="B329" s="220"/>
      <c r="C329" s="221"/>
      <c r="D329" s="221"/>
      <c r="E329" s="227"/>
      <c r="F329" s="227"/>
      <c r="G329" s="223"/>
      <c r="H329" s="223"/>
      <c r="I329" s="228"/>
    </row>
    <row r="330" spans="1:9" s="226" customFormat="1" ht="15.5" x14ac:dyDescent="0.25">
      <c r="A330" s="219" t="str">
        <f t="shared" si="4"/>
        <v/>
      </c>
      <c r="B330" s="220"/>
      <c r="C330" s="221"/>
      <c r="D330" s="221"/>
      <c r="E330" s="227"/>
      <c r="F330" s="227"/>
      <c r="G330" s="223"/>
      <c r="H330" s="223"/>
      <c r="I330" s="228"/>
    </row>
    <row r="331" spans="1:9" s="226" customFormat="1" ht="15.5" x14ac:dyDescent="0.25">
      <c r="A331" s="219" t="str">
        <f t="shared" si="4"/>
        <v/>
      </c>
      <c r="B331" s="220"/>
      <c r="C331" s="221"/>
      <c r="D331" s="221"/>
      <c r="E331" s="227"/>
      <c r="F331" s="227"/>
      <c r="G331" s="223"/>
      <c r="H331" s="223"/>
      <c r="I331" s="228"/>
    </row>
    <row r="332" spans="1:9" s="226" customFormat="1" ht="15.5" x14ac:dyDescent="0.25">
      <c r="A332" s="219" t="str">
        <f t="shared" si="4"/>
        <v/>
      </c>
      <c r="B332" s="220"/>
      <c r="C332" s="221"/>
      <c r="D332" s="221"/>
      <c r="E332" s="227"/>
      <c r="F332" s="227"/>
      <c r="G332" s="223"/>
      <c r="H332" s="223"/>
      <c r="I332" s="228"/>
    </row>
    <row r="333" spans="1:9" s="226" customFormat="1" ht="15.5" x14ac:dyDescent="0.25">
      <c r="A333" s="219" t="str">
        <f t="shared" si="4"/>
        <v/>
      </c>
      <c r="B333" s="220"/>
      <c r="C333" s="221"/>
      <c r="D333" s="221"/>
      <c r="E333" s="227"/>
      <c r="F333" s="227"/>
      <c r="G333" s="223"/>
      <c r="H333" s="223"/>
      <c r="I333" s="228"/>
    </row>
    <row r="334" spans="1:9" s="226" customFormat="1" ht="15.5" x14ac:dyDescent="0.25">
      <c r="A334" s="219" t="str">
        <f t="shared" si="4"/>
        <v/>
      </c>
      <c r="B334" s="220"/>
      <c r="C334" s="221"/>
      <c r="D334" s="221"/>
      <c r="E334" s="227"/>
      <c r="F334" s="227"/>
      <c r="G334" s="223"/>
      <c r="H334" s="223"/>
      <c r="I334" s="228"/>
    </row>
    <row r="335" spans="1:9" s="226" customFormat="1" ht="15.5" x14ac:dyDescent="0.25">
      <c r="A335" s="219" t="str">
        <f t="shared" si="4"/>
        <v/>
      </c>
      <c r="B335" s="220"/>
      <c r="C335" s="221"/>
      <c r="D335" s="221"/>
      <c r="E335" s="227"/>
      <c r="F335" s="227"/>
      <c r="G335" s="223"/>
      <c r="H335" s="223"/>
      <c r="I335" s="228"/>
    </row>
    <row r="336" spans="1:9" s="226" customFormat="1" ht="15.5" x14ac:dyDescent="0.25">
      <c r="A336" s="219" t="str">
        <f t="shared" si="4"/>
        <v/>
      </c>
      <c r="B336" s="220"/>
      <c r="C336" s="221"/>
      <c r="D336" s="221"/>
      <c r="E336" s="227"/>
      <c r="F336" s="227"/>
      <c r="G336" s="223"/>
      <c r="H336" s="223"/>
      <c r="I336" s="228"/>
    </row>
    <row r="337" spans="1:9" s="226" customFormat="1" ht="15.5" x14ac:dyDescent="0.25">
      <c r="A337" s="219" t="str">
        <f t="shared" si="4"/>
        <v/>
      </c>
      <c r="B337" s="220"/>
      <c r="C337" s="221"/>
      <c r="D337" s="221"/>
      <c r="E337" s="227"/>
      <c r="F337" s="227"/>
      <c r="G337" s="223"/>
      <c r="H337" s="223"/>
      <c r="I337" s="228"/>
    </row>
    <row r="338" spans="1:9" s="226" customFormat="1" ht="15.5" x14ac:dyDescent="0.25">
      <c r="A338" s="219" t="str">
        <f t="shared" si="4"/>
        <v/>
      </c>
      <c r="B338" s="220"/>
      <c r="C338" s="221"/>
      <c r="D338" s="221"/>
      <c r="E338" s="227"/>
      <c r="F338" s="227"/>
      <c r="G338" s="223"/>
      <c r="H338" s="223"/>
      <c r="I338" s="228"/>
    </row>
    <row r="339" spans="1:9" s="226" customFormat="1" ht="15.5" x14ac:dyDescent="0.25">
      <c r="A339" s="219" t="str">
        <f t="shared" si="4"/>
        <v/>
      </c>
      <c r="B339" s="220"/>
      <c r="C339" s="221"/>
      <c r="D339" s="221"/>
      <c r="E339" s="227"/>
      <c r="F339" s="227"/>
      <c r="G339" s="223"/>
      <c r="H339" s="223"/>
      <c r="I339" s="228"/>
    </row>
    <row r="340" spans="1:9" s="226" customFormat="1" ht="15.5" x14ac:dyDescent="0.25">
      <c r="A340" s="219" t="str">
        <f t="shared" si="4"/>
        <v/>
      </c>
      <c r="B340" s="220"/>
      <c r="C340" s="221"/>
      <c r="D340" s="221"/>
      <c r="E340" s="227"/>
      <c r="F340" s="227"/>
      <c r="G340" s="223"/>
      <c r="H340" s="223"/>
      <c r="I340" s="228"/>
    </row>
    <row r="341" spans="1:9" s="226" customFormat="1" ht="15.5" x14ac:dyDescent="0.25">
      <c r="A341" s="219" t="str">
        <f t="shared" ref="A341:A404" si="5">IF(COUNTA(B341:H341)&gt;0,ROW()-ROW($A$19),"")</f>
        <v/>
      </c>
      <c r="B341" s="220"/>
      <c r="C341" s="221"/>
      <c r="D341" s="221"/>
      <c r="E341" s="227"/>
      <c r="F341" s="227"/>
      <c r="G341" s="223"/>
      <c r="H341" s="223"/>
      <c r="I341" s="228"/>
    </row>
    <row r="342" spans="1:9" s="226" customFormat="1" ht="15.5" x14ac:dyDescent="0.25">
      <c r="A342" s="219" t="str">
        <f t="shared" si="5"/>
        <v/>
      </c>
      <c r="B342" s="220"/>
      <c r="C342" s="221"/>
      <c r="D342" s="221"/>
      <c r="E342" s="227"/>
      <c r="F342" s="227"/>
      <c r="G342" s="223"/>
      <c r="H342" s="223"/>
      <c r="I342" s="228"/>
    </row>
    <row r="343" spans="1:9" s="226" customFormat="1" ht="15.5" x14ac:dyDescent="0.25">
      <c r="A343" s="219" t="str">
        <f t="shared" si="5"/>
        <v/>
      </c>
      <c r="B343" s="220"/>
      <c r="C343" s="221"/>
      <c r="D343" s="221"/>
      <c r="E343" s="227"/>
      <c r="F343" s="227"/>
      <c r="G343" s="223"/>
      <c r="H343" s="223"/>
      <c r="I343" s="228"/>
    </row>
    <row r="344" spans="1:9" s="226" customFormat="1" ht="15.5" x14ac:dyDescent="0.25">
      <c r="A344" s="219" t="str">
        <f t="shared" si="5"/>
        <v/>
      </c>
      <c r="B344" s="220"/>
      <c r="C344" s="221"/>
      <c r="D344" s="221"/>
      <c r="E344" s="227"/>
      <c r="F344" s="227"/>
      <c r="G344" s="223"/>
      <c r="H344" s="223"/>
      <c r="I344" s="228"/>
    </row>
    <row r="345" spans="1:9" s="226" customFormat="1" ht="15.5" x14ac:dyDescent="0.25">
      <c r="A345" s="219" t="str">
        <f t="shared" si="5"/>
        <v/>
      </c>
      <c r="B345" s="220"/>
      <c r="C345" s="221"/>
      <c r="D345" s="221"/>
      <c r="E345" s="227"/>
      <c r="F345" s="227"/>
      <c r="G345" s="223"/>
      <c r="H345" s="223"/>
      <c r="I345" s="228"/>
    </row>
    <row r="346" spans="1:9" s="226" customFormat="1" ht="15.5" x14ac:dyDescent="0.25">
      <c r="A346" s="219" t="str">
        <f t="shared" si="5"/>
        <v/>
      </c>
      <c r="B346" s="220"/>
      <c r="C346" s="221"/>
      <c r="D346" s="221"/>
      <c r="E346" s="227"/>
      <c r="F346" s="227"/>
      <c r="G346" s="223"/>
      <c r="H346" s="223"/>
      <c r="I346" s="228"/>
    </row>
    <row r="347" spans="1:9" s="226" customFormat="1" ht="15.5" x14ac:dyDescent="0.25">
      <c r="A347" s="219" t="str">
        <f t="shared" si="5"/>
        <v/>
      </c>
      <c r="B347" s="220"/>
      <c r="C347" s="221"/>
      <c r="D347" s="221"/>
      <c r="E347" s="227"/>
      <c r="F347" s="227"/>
      <c r="G347" s="223"/>
      <c r="H347" s="223"/>
      <c r="I347" s="228"/>
    </row>
    <row r="348" spans="1:9" s="226" customFormat="1" ht="15.5" x14ac:dyDescent="0.25">
      <c r="A348" s="219" t="str">
        <f t="shared" si="5"/>
        <v/>
      </c>
      <c r="B348" s="220"/>
      <c r="C348" s="221"/>
      <c r="D348" s="221"/>
      <c r="E348" s="227"/>
      <c r="F348" s="227"/>
      <c r="G348" s="223"/>
      <c r="H348" s="223"/>
      <c r="I348" s="228"/>
    </row>
    <row r="349" spans="1:9" s="226" customFormat="1" ht="15.5" x14ac:dyDescent="0.25">
      <c r="A349" s="219" t="str">
        <f t="shared" si="5"/>
        <v/>
      </c>
      <c r="B349" s="220"/>
      <c r="C349" s="221"/>
      <c r="D349" s="221"/>
      <c r="E349" s="227"/>
      <c r="F349" s="227"/>
      <c r="G349" s="223"/>
      <c r="H349" s="223"/>
      <c r="I349" s="228"/>
    </row>
    <row r="350" spans="1:9" s="226" customFormat="1" ht="15.5" x14ac:dyDescent="0.25">
      <c r="A350" s="219" t="str">
        <f t="shared" si="5"/>
        <v/>
      </c>
      <c r="B350" s="220"/>
      <c r="C350" s="221"/>
      <c r="D350" s="221"/>
      <c r="E350" s="227"/>
      <c r="F350" s="227"/>
      <c r="G350" s="223"/>
      <c r="H350" s="223"/>
      <c r="I350" s="228"/>
    </row>
    <row r="351" spans="1:9" s="226" customFormat="1" ht="15.5" x14ac:dyDescent="0.25">
      <c r="A351" s="219" t="str">
        <f t="shared" si="5"/>
        <v/>
      </c>
      <c r="B351" s="220"/>
      <c r="C351" s="221"/>
      <c r="D351" s="221"/>
      <c r="E351" s="227"/>
      <c r="F351" s="227"/>
      <c r="G351" s="223"/>
      <c r="H351" s="223"/>
      <c r="I351" s="228"/>
    </row>
    <row r="352" spans="1:9" s="226" customFormat="1" ht="15.5" x14ac:dyDescent="0.25">
      <c r="A352" s="219" t="str">
        <f t="shared" si="5"/>
        <v/>
      </c>
      <c r="B352" s="220"/>
      <c r="C352" s="221"/>
      <c r="D352" s="221"/>
      <c r="E352" s="227"/>
      <c r="F352" s="227"/>
      <c r="G352" s="223"/>
      <c r="H352" s="223"/>
      <c r="I352" s="228"/>
    </row>
    <row r="353" spans="1:9" s="226" customFormat="1" ht="15.5" x14ac:dyDescent="0.25">
      <c r="A353" s="219" t="str">
        <f t="shared" si="5"/>
        <v/>
      </c>
      <c r="B353" s="220"/>
      <c r="C353" s="221"/>
      <c r="D353" s="221"/>
      <c r="E353" s="227"/>
      <c r="F353" s="227"/>
      <c r="G353" s="223"/>
      <c r="H353" s="223"/>
      <c r="I353" s="228"/>
    </row>
    <row r="354" spans="1:9" s="226" customFormat="1" ht="15.5" x14ac:dyDescent="0.25">
      <c r="A354" s="219" t="str">
        <f t="shared" si="5"/>
        <v/>
      </c>
      <c r="B354" s="220"/>
      <c r="C354" s="221"/>
      <c r="D354" s="221"/>
      <c r="E354" s="227"/>
      <c r="F354" s="227"/>
      <c r="G354" s="223"/>
      <c r="H354" s="223"/>
      <c r="I354" s="228"/>
    </row>
    <row r="355" spans="1:9" s="226" customFormat="1" ht="15.5" x14ac:dyDescent="0.25">
      <c r="A355" s="219" t="str">
        <f t="shared" si="5"/>
        <v/>
      </c>
      <c r="B355" s="220"/>
      <c r="C355" s="221"/>
      <c r="D355" s="221"/>
      <c r="E355" s="227"/>
      <c r="F355" s="227"/>
      <c r="G355" s="223"/>
      <c r="H355" s="223"/>
      <c r="I355" s="228"/>
    </row>
    <row r="356" spans="1:9" s="226" customFormat="1" ht="15.5" x14ac:dyDescent="0.25">
      <c r="A356" s="219" t="str">
        <f t="shared" si="5"/>
        <v/>
      </c>
      <c r="B356" s="220"/>
      <c r="C356" s="221"/>
      <c r="D356" s="221"/>
      <c r="E356" s="227"/>
      <c r="F356" s="227"/>
      <c r="G356" s="223"/>
      <c r="H356" s="223"/>
      <c r="I356" s="228"/>
    </row>
    <row r="357" spans="1:9" s="226" customFormat="1" ht="15.5" x14ac:dyDescent="0.25">
      <c r="A357" s="219" t="str">
        <f t="shared" si="5"/>
        <v/>
      </c>
      <c r="B357" s="220"/>
      <c r="C357" s="221"/>
      <c r="D357" s="221"/>
      <c r="E357" s="227"/>
      <c r="F357" s="227"/>
      <c r="G357" s="223"/>
      <c r="H357" s="223"/>
      <c r="I357" s="228"/>
    </row>
    <row r="358" spans="1:9" s="226" customFormat="1" ht="15.5" x14ac:dyDescent="0.25">
      <c r="A358" s="219" t="str">
        <f t="shared" si="5"/>
        <v/>
      </c>
      <c r="B358" s="220"/>
      <c r="C358" s="221"/>
      <c r="D358" s="221"/>
      <c r="E358" s="227"/>
      <c r="F358" s="227"/>
      <c r="G358" s="223"/>
      <c r="H358" s="223"/>
      <c r="I358" s="228"/>
    </row>
    <row r="359" spans="1:9" s="226" customFormat="1" ht="15.5" x14ac:dyDescent="0.25">
      <c r="A359" s="219" t="str">
        <f t="shared" si="5"/>
        <v/>
      </c>
      <c r="B359" s="220"/>
      <c r="C359" s="221"/>
      <c r="D359" s="221"/>
      <c r="E359" s="227"/>
      <c r="F359" s="227"/>
      <c r="G359" s="223"/>
      <c r="H359" s="223"/>
      <c r="I359" s="228"/>
    </row>
    <row r="360" spans="1:9" s="226" customFormat="1" ht="15.5" x14ac:dyDescent="0.25">
      <c r="A360" s="219" t="str">
        <f t="shared" si="5"/>
        <v/>
      </c>
      <c r="B360" s="220"/>
      <c r="C360" s="221"/>
      <c r="D360" s="221"/>
      <c r="E360" s="227"/>
      <c r="F360" s="227"/>
      <c r="G360" s="223"/>
      <c r="H360" s="223"/>
      <c r="I360" s="228"/>
    </row>
    <row r="361" spans="1:9" s="226" customFormat="1" ht="15.5" x14ac:dyDescent="0.25">
      <c r="A361" s="219" t="str">
        <f t="shared" si="5"/>
        <v/>
      </c>
      <c r="B361" s="220"/>
      <c r="C361" s="221"/>
      <c r="D361" s="221"/>
      <c r="E361" s="227"/>
      <c r="F361" s="227"/>
      <c r="G361" s="223"/>
      <c r="H361" s="223"/>
      <c r="I361" s="228"/>
    </row>
    <row r="362" spans="1:9" s="226" customFormat="1" ht="15.5" x14ac:dyDescent="0.25">
      <c r="A362" s="219" t="str">
        <f t="shared" si="5"/>
        <v/>
      </c>
      <c r="B362" s="220"/>
      <c r="C362" s="221"/>
      <c r="D362" s="221"/>
      <c r="E362" s="227"/>
      <c r="F362" s="227"/>
      <c r="G362" s="223"/>
      <c r="H362" s="223"/>
      <c r="I362" s="228"/>
    </row>
    <row r="363" spans="1:9" s="226" customFormat="1" ht="15.5" x14ac:dyDescent="0.25">
      <c r="A363" s="219" t="str">
        <f t="shared" si="5"/>
        <v/>
      </c>
      <c r="B363" s="220"/>
      <c r="C363" s="221"/>
      <c r="D363" s="221"/>
      <c r="E363" s="227"/>
      <c r="F363" s="227"/>
      <c r="G363" s="223"/>
      <c r="H363" s="223"/>
      <c r="I363" s="228"/>
    </row>
    <row r="364" spans="1:9" s="226" customFormat="1" ht="15.5" x14ac:dyDescent="0.25">
      <c r="A364" s="219" t="str">
        <f t="shared" si="5"/>
        <v/>
      </c>
      <c r="B364" s="220"/>
      <c r="C364" s="221"/>
      <c r="D364" s="221"/>
      <c r="E364" s="227"/>
      <c r="F364" s="227"/>
      <c r="G364" s="223"/>
      <c r="H364" s="223"/>
      <c r="I364" s="228"/>
    </row>
    <row r="365" spans="1:9" s="226" customFormat="1" ht="15.5" x14ac:dyDescent="0.25">
      <c r="A365" s="219" t="str">
        <f t="shared" si="5"/>
        <v/>
      </c>
      <c r="B365" s="220"/>
      <c r="C365" s="221"/>
      <c r="D365" s="221"/>
      <c r="E365" s="227"/>
      <c r="F365" s="227"/>
      <c r="G365" s="223"/>
      <c r="H365" s="223"/>
      <c r="I365" s="228"/>
    </row>
    <row r="366" spans="1:9" s="226" customFormat="1" ht="15.5" x14ac:dyDescent="0.25">
      <c r="A366" s="219" t="str">
        <f t="shared" si="5"/>
        <v/>
      </c>
      <c r="B366" s="220"/>
      <c r="C366" s="221"/>
      <c r="D366" s="221"/>
      <c r="E366" s="227"/>
      <c r="F366" s="227"/>
      <c r="G366" s="223"/>
      <c r="H366" s="223"/>
      <c r="I366" s="228"/>
    </row>
    <row r="367" spans="1:9" s="226" customFormat="1" ht="15.5" x14ac:dyDescent="0.25">
      <c r="A367" s="219" t="str">
        <f t="shared" si="5"/>
        <v/>
      </c>
      <c r="B367" s="220"/>
      <c r="C367" s="221"/>
      <c r="D367" s="221"/>
      <c r="E367" s="227"/>
      <c r="F367" s="227"/>
      <c r="G367" s="223"/>
      <c r="H367" s="223"/>
      <c r="I367" s="228"/>
    </row>
    <row r="368" spans="1:9" s="226" customFormat="1" ht="15.5" x14ac:dyDescent="0.25">
      <c r="A368" s="219" t="str">
        <f t="shared" si="5"/>
        <v/>
      </c>
      <c r="B368" s="220"/>
      <c r="C368" s="221"/>
      <c r="D368" s="221"/>
      <c r="E368" s="227"/>
      <c r="F368" s="227"/>
      <c r="G368" s="223"/>
      <c r="H368" s="223"/>
      <c r="I368" s="228"/>
    </row>
    <row r="369" spans="1:9" s="226" customFormat="1" ht="15.5" x14ac:dyDescent="0.25">
      <c r="A369" s="219" t="str">
        <f t="shared" si="5"/>
        <v/>
      </c>
      <c r="B369" s="220"/>
      <c r="C369" s="221"/>
      <c r="D369" s="221"/>
      <c r="E369" s="227"/>
      <c r="F369" s="227"/>
      <c r="G369" s="223"/>
      <c r="H369" s="223"/>
      <c r="I369" s="228"/>
    </row>
    <row r="370" spans="1:9" s="226" customFormat="1" ht="15.5" x14ac:dyDescent="0.25">
      <c r="A370" s="219" t="str">
        <f t="shared" si="5"/>
        <v/>
      </c>
      <c r="B370" s="220"/>
      <c r="C370" s="221"/>
      <c r="D370" s="221"/>
      <c r="E370" s="227"/>
      <c r="F370" s="227"/>
      <c r="G370" s="223"/>
      <c r="H370" s="223"/>
      <c r="I370" s="228"/>
    </row>
    <row r="371" spans="1:9" s="226" customFormat="1" ht="15.5" x14ac:dyDescent="0.25">
      <c r="A371" s="219" t="str">
        <f t="shared" si="5"/>
        <v/>
      </c>
      <c r="B371" s="220"/>
      <c r="C371" s="221"/>
      <c r="D371" s="221"/>
      <c r="E371" s="227"/>
      <c r="F371" s="227"/>
      <c r="G371" s="223"/>
      <c r="H371" s="223"/>
      <c r="I371" s="228"/>
    </row>
    <row r="372" spans="1:9" s="226" customFormat="1" ht="15.5" x14ac:dyDescent="0.25">
      <c r="A372" s="219" t="str">
        <f t="shared" si="5"/>
        <v/>
      </c>
      <c r="B372" s="220"/>
      <c r="C372" s="221"/>
      <c r="D372" s="221"/>
      <c r="E372" s="227"/>
      <c r="F372" s="227"/>
      <c r="G372" s="223"/>
      <c r="H372" s="223"/>
      <c r="I372" s="228"/>
    </row>
    <row r="373" spans="1:9" s="226" customFormat="1" ht="15.5" x14ac:dyDescent="0.25">
      <c r="A373" s="219" t="str">
        <f t="shared" si="5"/>
        <v/>
      </c>
      <c r="B373" s="220"/>
      <c r="C373" s="221"/>
      <c r="D373" s="221"/>
      <c r="E373" s="227"/>
      <c r="F373" s="227"/>
      <c r="G373" s="223"/>
      <c r="H373" s="223"/>
      <c r="I373" s="228"/>
    </row>
    <row r="374" spans="1:9" s="226" customFormat="1" ht="15.5" x14ac:dyDescent="0.25">
      <c r="A374" s="219" t="str">
        <f t="shared" si="5"/>
        <v/>
      </c>
      <c r="B374" s="220"/>
      <c r="C374" s="221"/>
      <c r="D374" s="221"/>
      <c r="E374" s="227"/>
      <c r="F374" s="227"/>
      <c r="G374" s="223"/>
      <c r="H374" s="223"/>
      <c r="I374" s="228"/>
    </row>
    <row r="375" spans="1:9" s="226" customFormat="1" ht="15.5" x14ac:dyDescent="0.25">
      <c r="A375" s="219" t="str">
        <f t="shared" si="5"/>
        <v/>
      </c>
      <c r="B375" s="220"/>
      <c r="C375" s="221"/>
      <c r="D375" s="221"/>
      <c r="E375" s="227"/>
      <c r="F375" s="227"/>
      <c r="G375" s="223"/>
      <c r="H375" s="223"/>
      <c r="I375" s="228"/>
    </row>
    <row r="376" spans="1:9" s="226" customFormat="1" ht="15.5" x14ac:dyDescent="0.25">
      <c r="A376" s="219" t="str">
        <f t="shared" si="5"/>
        <v/>
      </c>
      <c r="B376" s="220"/>
      <c r="C376" s="221"/>
      <c r="D376" s="221"/>
      <c r="E376" s="227"/>
      <c r="F376" s="227"/>
      <c r="G376" s="223"/>
      <c r="H376" s="223"/>
      <c r="I376" s="228"/>
    </row>
    <row r="377" spans="1:9" s="226" customFormat="1" ht="15.5" x14ac:dyDescent="0.25">
      <c r="A377" s="219" t="str">
        <f t="shared" si="5"/>
        <v/>
      </c>
      <c r="B377" s="220"/>
      <c r="C377" s="221"/>
      <c r="D377" s="221"/>
      <c r="E377" s="227"/>
      <c r="F377" s="227"/>
      <c r="G377" s="223"/>
      <c r="H377" s="223"/>
      <c r="I377" s="228"/>
    </row>
    <row r="378" spans="1:9" s="226" customFormat="1" ht="15.5" x14ac:dyDescent="0.25">
      <c r="A378" s="219" t="str">
        <f t="shared" si="5"/>
        <v/>
      </c>
      <c r="B378" s="220"/>
      <c r="C378" s="221"/>
      <c r="D378" s="221"/>
      <c r="E378" s="227"/>
      <c r="F378" s="227"/>
      <c r="G378" s="223"/>
      <c r="H378" s="223"/>
      <c r="I378" s="228"/>
    </row>
    <row r="379" spans="1:9" s="226" customFormat="1" ht="15.5" x14ac:dyDescent="0.25">
      <c r="A379" s="219" t="str">
        <f t="shared" si="5"/>
        <v/>
      </c>
      <c r="B379" s="220"/>
      <c r="C379" s="221"/>
      <c r="D379" s="221"/>
      <c r="E379" s="227"/>
      <c r="F379" s="227"/>
      <c r="G379" s="223"/>
      <c r="H379" s="223"/>
      <c r="I379" s="228"/>
    </row>
    <row r="380" spans="1:9" s="226" customFormat="1" ht="15.5" x14ac:dyDescent="0.25">
      <c r="A380" s="219" t="str">
        <f t="shared" si="5"/>
        <v/>
      </c>
      <c r="B380" s="220"/>
      <c r="C380" s="221"/>
      <c r="D380" s="221"/>
      <c r="E380" s="227"/>
      <c r="F380" s="227"/>
      <c r="G380" s="223"/>
      <c r="H380" s="223"/>
      <c r="I380" s="228"/>
    </row>
    <row r="381" spans="1:9" s="226" customFormat="1" ht="15.5" x14ac:dyDescent="0.25">
      <c r="A381" s="219" t="str">
        <f t="shared" si="5"/>
        <v/>
      </c>
      <c r="B381" s="220"/>
      <c r="C381" s="221"/>
      <c r="D381" s="221"/>
      <c r="E381" s="227"/>
      <c r="F381" s="227"/>
      <c r="G381" s="223"/>
      <c r="H381" s="223"/>
      <c r="I381" s="228"/>
    </row>
    <row r="382" spans="1:9" s="226" customFormat="1" ht="15.5" x14ac:dyDescent="0.25">
      <c r="A382" s="219" t="str">
        <f t="shared" si="5"/>
        <v/>
      </c>
      <c r="B382" s="220"/>
      <c r="C382" s="221"/>
      <c r="D382" s="221"/>
      <c r="E382" s="227"/>
      <c r="F382" s="227"/>
      <c r="G382" s="223"/>
      <c r="H382" s="223"/>
      <c r="I382" s="228"/>
    </row>
    <row r="383" spans="1:9" s="226" customFormat="1" ht="15.5" x14ac:dyDescent="0.25">
      <c r="A383" s="219" t="str">
        <f t="shared" si="5"/>
        <v/>
      </c>
      <c r="B383" s="220"/>
      <c r="C383" s="221"/>
      <c r="D383" s="221"/>
      <c r="E383" s="227"/>
      <c r="F383" s="227"/>
      <c r="G383" s="223"/>
      <c r="H383" s="223"/>
      <c r="I383" s="228"/>
    </row>
    <row r="384" spans="1:9" s="226" customFormat="1" ht="15.5" x14ac:dyDescent="0.25">
      <c r="A384" s="219" t="str">
        <f t="shared" si="5"/>
        <v/>
      </c>
      <c r="B384" s="220"/>
      <c r="C384" s="221"/>
      <c r="D384" s="221"/>
      <c r="E384" s="227"/>
      <c r="F384" s="227"/>
      <c r="G384" s="223"/>
      <c r="H384" s="223"/>
      <c r="I384" s="228"/>
    </row>
    <row r="385" spans="1:9" s="226" customFormat="1" ht="15.5" x14ac:dyDescent="0.25">
      <c r="A385" s="219" t="str">
        <f t="shared" si="5"/>
        <v/>
      </c>
      <c r="B385" s="220"/>
      <c r="C385" s="221"/>
      <c r="D385" s="221"/>
      <c r="E385" s="227"/>
      <c r="F385" s="227"/>
      <c r="G385" s="223"/>
      <c r="H385" s="223"/>
      <c r="I385" s="228"/>
    </row>
    <row r="386" spans="1:9" s="226" customFormat="1" ht="15.5" x14ac:dyDescent="0.25">
      <c r="A386" s="219" t="str">
        <f t="shared" si="5"/>
        <v/>
      </c>
      <c r="B386" s="220"/>
      <c r="C386" s="221"/>
      <c r="D386" s="221"/>
      <c r="E386" s="227"/>
      <c r="F386" s="227"/>
      <c r="G386" s="223"/>
      <c r="H386" s="223"/>
      <c r="I386" s="228"/>
    </row>
    <row r="387" spans="1:9" s="226" customFormat="1" ht="15.5" x14ac:dyDescent="0.25">
      <c r="A387" s="219" t="str">
        <f t="shared" si="5"/>
        <v/>
      </c>
      <c r="B387" s="220"/>
      <c r="C387" s="221"/>
      <c r="D387" s="221"/>
      <c r="E387" s="227"/>
      <c r="F387" s="227"/>
      <c r="G387" s="223"/>
      <c r="H387" s="223"/>
      <c r="I387" s="228"/>
    </row>
    <row r="388" spans="1:9" s="226" customFormat="1" ht="15.5" x14ac:dyDescent="0.25">
      <c r="A388" s="219" t="str">
        <f t="shared" si="5"/>
        <v/>
      </c>
      <c r="B388" s="220"/>
      <c r="C388" s="221"/>
      <c r="D388" s="221"/>
      <c r="E388" s="227"/>
      <c r="F388" s="227"/>
      <c r="G388" s="223"/>
      <c r="H388" s="223"/>
      <c r="I388" s="228"/>
    </row>
    <row r="389" spans="1:9" s="226" customFormat="1" ht="15.5" x14ac:dyDescent="0.25">
      <c r="A389" s="219" t="str">
        <f t="shared" si="5"/>
        <v/>
      </c>
      <c r="B389" s="220"/>
      <c r="C389" s="221"/>
      <c r="D389" s="221"/>
      <c r="E389" s="227"/>
      <c r="F389" s="227"/>
      <c r="G389" s="223"/>
      <c r="H389" s="223"/>
      <c r="I389" s="228"/>
    </row>
    <row r="390" spans="1:9" s="226" customFormat="1" ht="15.5" x14ac:dyDescent="0.25">
      <c r="A390" s="219" t="str">
        <f t="shared" si="5"/>
        <v/>
      </c>
      <c r="B390" s="220"/>
      <c r="C390" s="221"/>
      <c r="D390" s="221"/>
      <c r="E390" s="227"/>
      <c r="F390" s="227"/>
      <c r="G390" s="223"/>
      <c r="H390" s="223"/>
      <c r="I390" s="228"/>
    </row>
    <row r="391" spans="1:9" s="226" customFormat="1" ht="15.5" x14ac:dyDescent="0.25">
      <c r="A391" s="219" t="str">
        <f t="shared" si="5"/>
        <v/>
      </c>
      <c r="B391" s="220"/>
      <c r="C391" s="221"/>
      <c r="D391" s="221"/>
      <c r="E391" s="227"/>
      <c r="F391" s="227"/>
      <c r="G391" s="223"/>
      <c r="H391" s="223"/>
      <c r="I391" s="228"/>
    </row>
    <row r="392" spans="1:9" s="226" customFormat="1" ht="15.5" x14ac:dyDescent="0.25">
      <c r="A392" s="219" t="str">
        <f t="shared" si="5"/>
        <v/>
      </c>
      <c r="B392" s="220"/>
      <c r="C392" s="221"/>
      <c r="D392" s="221"/>
      <c r="E392" s="227"/>
      <c r="F392" s="227"/>
      <c r="G392" s="223"/>
      <c r="H392" s="223"/>
      <c r="I392" s="228"/>
    </row>
    <row r="393" spans="1:9" s="226" customFormat="1" ht="15.5" x14ac:dyDescent="0.25">
      <c r="A393" s="219" t="str">
        <f t="shared" si="5"/>
        <v/>
      </c>
      <c r="B393" s="220"/>
      <c r="C393" s="221"/>
      <c r="D393" s="221"/>
      <c r="E393" s="227"/>
      <c r="F393" s="227"/>
      <c r="G393" s="223"/>
      <c r="H393" s="223"/>
      <c r="I393" s="228"/>
    </row>
    <row r="394" spans="1:9" s="226" customFormat="1" ht="15.5" x14ac:dyDescent="0.25">
      <c r="A394" s="219" t="str">
        <f t="shared" si="5"/>
        <v/>
      </c>
      <c r="B394" s="220"/>
      <c r="C394" s="221"/>
      <c r="D394" s="221"/>
      <c r="E394" s="227"/>
      <c r="F394" s="227"/>
      <c r="G394" s="223"/>
      <c r="H394" s="223"/>
      <c r="I394" s="228"/>
    </row>
    <row r="395" spans="1:9" s="226" customFormat="1" ht="15.5" x14ac:dyDescent="0.25">
      <c r="A395" s="219" t="str">
        <f t="shared" si="5"/>
        <v/>
      </c>
      <c r="B395" s="220"/>
      <c r="C395" s="221"/>
      <c r="D395" s="221"/>
      <c r="E395" s="227"/>
      <c r="F395" s="227"/>
      <c r="G395" s="223"/>
      <c r="H395" s="223"/>
      <c r="I395" s="228"/>
    </row>
    <row r="396" spans="1:9" s="226" customFormat="1" ht="15.5" x14ac:dyDescent="0.25">
      <c r="A396" s="219" t="str">
        <f t="shared" si="5"/>
        <v/>
      </c>
      <c r="B396" s="220"/>
      <c r="C396" s="221"/>
      <c r="D396" s="221"/>
      <c r="E396" s="227"/>
      <c r="F396" s="227"/>
      <c r="G396" s="223"/>
      <c r="H396" s="223"/>
      <c r="I396" s="228"/>
    </row>
    <row r="397" spans="1:9" s="226" customFormat="1" ht="15.5" x14ac:dyDescent="0.25">
      <c r="A397" s="219" t="str">
        <f t="shared" si="5"/>
        <v/>
      </c>
      <c r="B397" s="220"/>
      <c r="C397" s="221"/>
      <c r="D397" s="221"/>
      <c r="E397" s="227"/>
      <c r="F397" s="227"/>
      <c r="G397" s="223"/>
      <c r="H397" s="223"/>
      <c r="I397" s="228"/>
    </row>
    <row r="398" spans="1:9" s="226" customFormat="1" ht="15.5" x14ac:dyDescent="0.25">
      <c r="A398" s="219" t="str">
        <f t="shared" si="5"/>
        <v/>
      </c>
      <c r="B398" s="220"/>
      <c r="C398" s="221"/>
      <c r="D398" s="221"/>
      <c r="E398" s="227"/>
      <c r="F398" s="227"/>
      <c r="G398" s="223"/>
      <c r="H398" s="223"/>
      <c r="I398" s="228"/>
    </row>
    <row r="399" spans="1:9" s="226" customFormat="1" ht="15.5" x14ac:dyDescent="0.25">
      <c r="A399" s="219" t="str">
        <f t="shared" si="5"/>
        <v/>
      </c>
      <c r="B399" s="220"/>
      <c r="C399" s="221"/>
      <c r="D399" s="221"/>
      <c r="E399" s="227"/>
      <c r="F399" s="227"/>
      <c r="G399" s="223"/>
      <c r="H399" s="223"/>
      <c r="I399" s="228"/>
    </row>
    <row r="400" spans="1:9" s="226" customFormat="1" ht="15.5" x14ac:dyDescent="0.25">
      <c r="A400" s="219" t="str">
        <f t="shared" si="5"/>
        <v/>
      </c>
      <c r="B400" s="220"/>
      <c r="C400" s="221"/>
      <c r="D400" s="221"/>
      <c r="E400" s="227"/>
      <c r="F400" s="227"/>
      <c r="G400" s="223"/>
      <c r="H400" s="223"/>
      <c r="I400" s="228"/>
    </row>
    <row r="401" spans="1:9" s="226" customFormat="1" ht="15.5" x14ac:dyDescent="0.25">
      <c r="A401" s="219" t="str">
        <f t="shared" si="5"/>
        <v/>
      </c>
      <c r="B401" s="220"/>
      <c r="C401" s="221"/>
      <c r="D401" s="221"/>
      <c r="E401" s="227"/>
      <c r="F401" s="227"/>
      <c r="G401" s="223"/>
      <c r="H401" s="223"/>
      <c r="I401" s="228"/>
    </row>
    <row r="402" spans="1:9" s="226" customFormat="1" ht="15.5" x14ac:dyDescent="0.25">
      <c r="A402" s="219" t="str">
        <f t="shared" si="5"/>
        <v/>
      </c>
      <c r="B402" s="220"/>
      <c r="C402" s="221"/>
      <c r="D402" s="221"/>
      <c r="E402" s="227"/>
      <c r="F402" s="227"/>
      <c r="G402" s="223"/>
      <c r="H402" s="223"/>
      <c r="I402" s="228"/>
    </row>
    <row r="403" spans="1:9" s="226" customFormat="1" ht="15.5" x14ac:dyDescent="0.25">
      <c r="A403" s="219" t="str">
        <f t="shared" si="5"/>
        <v/>
      </c>
      <c r="B403" s="220"/>
      <c r="C403" s="221"/>
      <c r="D403" s="221"/>
      <c r="E403" s="227"/>
      <c r="F403" s="227"/>
      <c r="G403" s="223"/>
      <c r="H403" s="223"/>
      <c r="I403" s="228"/>
    </row>
    <row r="404" spans="1:9" s="226" customFormat="1" ht="15.5" x14ac:dyDescent="0.25">
      <c r="A404" s="219" t="str">
        <f t="shared" si="5"/>
        <v/>
      </c>
      <c r="B404" s="220"/>
      <c r="C404" s="221"/>
      <c r="D404" s="221"/>
      <c r="E404" s="227"/>
      <c r="F404" s="227"/>
      <c r="G404" s="223"/>
      <c r="H404" s="223"/>
      <c r="I404" s="228"/>
    </row>
    <row r="405" spans="1:9" s="226" customFormat="1" ht="15.5" x14ac:dyDescent="0.25">
      <c r="A405" s="219" t="str">
        <f t="shared" ref="A405:A468" si="6">IF(COUNTA(B405:H405)&gt;0,ROW()-ROW($A$19),"")</f>
        <v/>
      </c>
      <c r="B405" s="220"/>
      <c r="C405" s="221"/>
      <c r="D405" s="221"/>
      <c r="E405" s="227"/>
      <c r="F405" s="227"/>
      <c r="G405" s="223"/>
      <c r="H405" s="223"/>
      <c r="I405" s="228"/>
    </row>
    <row r="406" spans="1:9" s="226" customFormat="1" ht="15.5" x14ac:dyDescent="0.25">
      <c r="A406" s="219" t="str">
        <f t="shared" si="6"/>
        <v/>
      </c>
      <c r="B406" s="220"/>
      <c r="C406" s="221"/>
      <c r="D406" s="221"/>
      <c r="E406" s="227"/>
      <c r="F406" s="227"/>
      <c r="G406" s="223"/>
      <c r="H406" s="223"/>
      <c r="I406" s="228"/>
    </row>
    <row r="407" spans="1:9" s="226" customFormat="1" ht="15.5" x14ac:dyDescent="0.25">
      <c r="A407" s="219" t="str">
        <f t="shared" si="6"/>
        <v/>
      </c>
      <c r="B407" s="220"/>
      <c r="C407" s="221"/>
      <c r="D407" s="221"/>
      <c r="E407" s="227"/>
      <c r="F407" s="227"/>
      <c r="G407" s="223"/>
      <c r="H407" s="223"/>
      <c r="I407" s="228"/>
    </row>
    <row r="408" spans="1:9" s="226" customFormat="1" ht="15.5" x14ac:dyDescent="0.25">
      <c r="A408" s="219" t="str">
        <f t="shared" si="6"/>
        <v/>
      </c>
      <c r="B408" s="220"/>
      <c r="C408" s="221"/>
      <c r="D408" s="221"/>
      <c r="E408" s="227"/>
      <c r="F408" s="227"/>
      <c r="G408" s="223"/>
      <c r="H408" s="223"/>
      <c r="I408" s="228"/>
    </row>
    <row r="409" spans="1:9" s="226" customFormat="1" ht="15.5" x14ac:dyDescent="0.25">
      <c r="A409" s="219" t="str">
        <f t="shared" si="6"/>
        <v/>
      </c>
      <c r="B409" s="220"/>
      <c r="C409" s="221"/>
      <c r="D409" s="221"/>
      <c r="E409" s="227"/>
      <c r="F409" s="227"/>
      <c r="G409" s="223"/>
      <c r="H409" s="223"/>
      <c r="I409" s="228"/>
    </row>
    <row r="410" spans="1:9" s="226" customFormat="1" ht="15.5" x14ac:dyDescent="0.25">
      <c r="A410" s="219" t="str">
        <f t="shared" si="6"/>
        <v/>
      </c>
      <c r="B410" s="220"/>
      <c r="C410" s="221"/>
      <c r="D410" s="221"/>
      <c r="E410" s="227"/>
      <c r="F410" s="227"/>
      <c r="G410" s="223"/>
      <c r="H410" s="223"/>
      <c r="I410" s="228"/>
    </row>
    <row r="411" spans="1:9" s="226" customFormat="1" ht="15.5" x14ac:dyDescent="0.25">
      <c r="A411" s="219" t="str">
        <f t="shared" si="6"/>
        <v/>
      </c>
      <c r="B411" s="220"/>
      <c r="C411" s="221"/>
      <c r="D411" s="221"/>
      <c r="E411" s="227"/>
      <c r="F411" s="227"/>
      <c r="G411" s="223"/>
      <c r="H411" s="223"/>
      <c r="I411" s="228"/>
    </row>
    <row r="412" spans="1:9" s="226" customFormat="1" ht="15.5" x14ac:dyDescent="0.25">
      <c r="A412" s="219" t="str">
        <f t="shared" si="6"/>
        <v/>
      </c>
      <c r="B412" s="220"/>
      <c r="C412" s="221"/>
      <c r="D412" s="221"/>
      <c r="E412" s="227"/>
      <c r="F412" s="227"/>
      <c r="G412" s="223"/>
      <c r="H412" s="223"/>
      <c r="I412" s="228"/>
    </row>
    <row r="413" spans="1:9" s="226" customFormat="1" ht="15.5" x14ac:dyDescent="0.25">
      <c r="A413" s="219" t="str">
        <f t="shared" si="6"/>
        <v/>
      </c>
      <c r="B413" s="220"/>
      <c r="C413" s="221"/>
      <c r="D413" s="221"/>
      <c r="E413" s="227"/>
      <c r="F413" s="227"/>
      <c r="G413" s="223"/>
      <c r="H413" s="223"/>
      <c r="I413" s="228"/>
    </row>
    <row r="414" spans="1:9" s="226" customFormat="1" ht="15.5" x14ac:dyDescent="0.25">
      <c r="A414" s="219" t="str">
        <f t="shared" si="6"/>
        <v/>
      </c>
      <c r="B414" s="220"/>
      <c r="C414" s="221"/>
      <c r="D414" s="221"/>
      <c r="E414" s="227"/>
      <c r="F414" s="227"/>
      <c r="G414" s="223"/>
      <c r="H414" s="223"/>
      <c r="I414" s="228"/>
    </row>
    <row r="415" spans="1:9" s="226" customFormat="1" ht="15.5" x14ac:dyDescent="0.25">
      <c r="A415" s="219" t="str">
        <f t="shared" si="6"/>
        <v/>
      </c>
      <c r="B415" s="220"/>
      <c r="C415" s="221"/>
      <c r="D415" s="221"/>
      <c r="E415" s="227"/>
      <c r="F415" s="227"/>
      <c r="G415" s="223"/>
      <c r="H415" s="223"/>
      <c r="I415" s="228"/>
    </row>
    <row r="416" spans="1:9" s="226" customFormat="1" ht="15.5" x14ac:dyDescent="0.25">
      <c r="A416" s="219" t="str">
        <f t="shared" si="6"/>
        <v/>
      </c>
      <c r="B416" s="220"/>
      <c r="C416" s="221"/>
      <c r="D416" s="221"/>
      <c r="E416" s="227"/>
      <c r="F416" s="227"/>
      <c r="G416" s="223"/>
      <c r="H416" s="223"/>
      <c r="I416" s="228"/>
    </row>
    <row r="417" spans="1:9" s="226" customFormat="1" ht="15.5" x14ac:dyDescent="0.25">
      <c r="A417" s="219" t="str">
        <f t="shared" si="6"/>
        <v/>
      </c>
      <c r="B417" s="220"/>
      <c r="C417" s="221"/>
      <c r="D417" s="221"/>
      <c r="E417" s="227"/>
      <c r="F417" s="227"/>
      <c r="G417" s="223"/>
      <c r="H417" s="223"/>
      <c r="I417" s="228"/>
    </row>
    <row r="418" spans="1:9" s="226" customFormat="1" ht="15.5" x14ac:dyDescent="0.25">
      <c r="A418" s="219" t="str">
        <f t="shared" si="6"/>
        <v/>
      </c>
      <c r="B418" s="220"/>
      <c r="C418" s="221"/>
      <c r="D418" s="221"/>
      <c r="E418" s="227"/>
      <c r="F418" s="227"/>
      <c r="G418" s="223"/>
      <c r="H418" s="223"/>
      <c r="I418" s="228"/>
    </row>
    <row r="419" spans="1:9" s="226" customFormat="1" ht="15.5" x14ac:dyDescent="0.25">
      <c r="A419" s="219" t="str">
        <f t="shared" si="6"/>
        <v/>
      </c>
      <c r="B419" s="220"/>
      <c r="C419" s="221"/>
      <c r="D419" s="221"/>
      <c r="E419" s="227"/>
      <c r="F419" s="227"/>
      <c r="G419" s="223"/>
      <c r="H419" s="223"/>
      <c r="I419" s="228"/>
    </row>
    <row r="420" spans="1:9" s="226" customFormat="1" ht="15.5" x14ac:dyDescent="0.25">
      <c r="A420" s="219" t="str">
        <f t="shared" si="6"/>
        <v/>
      </c>
      <c r="B420" s="220"/>
      <c r="C420" s="221"/>
      <c r="D420" s="221"/>
      <c r="E420" s="227"/>
      <c r="F420" s="227"/>
      <c r="G420" s="223"/>
      <c r="H420" s="223"/>
      <c r="I420" s="228"/>
    </row>
    <row r="421" spans="1:9" s="226" customFormat="1" ht="15.5" x14ac:dyDescent="0.25">
      <c r="A421" s="219" t="str">
        <f t="shared" si="6"/>
        <v/>
      </c>
      <c r="B421" s="220"/>
      <c r="C421" s="221"/>
      <c r="D421" s="221"/>
      <c r="E421" s="227"/>
      <c r="F421" s="227"/>
      <c r="G421" s="223"/>
      <c r="H421" s="223"/>
      <c r="I421" s="228"/>
    </row>
    <row r="422" spans="1:9" s="226" customFormat="1" ht="15.5" x14ac:dyDescent="0.25">
      <c r="A422" s="219" t="str">
        <f t="shared" si="6"/>
        <v/>
      </c>
      <c r="B422" s="220"/>
      <c r="C422" s="221"/>
      <c r="D422" s="221"/>
      <c r="E422" s="227"/>
      <c r="F422" s="227"/>
      <c r="G422" s="223"/>
      <c r="H422" s="223"/>
      <c r="I422" s="228"/>
    </row>
    <row r="423" spans="1:9" s="226" customFormat="1" ht="15.5" x14ac:dyDescent="0.25">
      <c r="A423" s="219" t="str">
        <f t="shared" si="6"/>
        <v/>
      </c>
      <c r="B423" s="220"/>
      <c r="C423" s="221"/>
      <c r="D423" s="221"/>
      <c r="E423" s="227"/>
      <c r="F423" s="227"/>
      <c r="G423" s="223"/>
      <c r="H423" s="223"/>
      <c r="I423" s="228"/>
    </row>
    <row r="424" spans="1:9" s="226" customFormat="1" ht="15.5" x14ac:dyDescent="0.25">
      <c r="A424" s="219" t="str">
        <f t="shared" si="6"/>
        <v/>
      </c>
      <c r="B424" s="220"/>
      <c r="C424" s="221"/>
      <c r="D424" s="221"/>
      <c r="E424" s="227"/>
      <c r="F424" s="227"/>
      <c r="G424" s="223"/>
      <c r="H424" s="223"/>
      <c r="I424" s="228"/>
    </row>
    <row r="425" spans="1:9" s="226" customFormat="1" ht="15.5" x14ac:dyDescent="0.25">
      <c r="A425" s="219" t="str">
        <f t="shared" si="6"/>
        <v/>
      </c>
      <c r="B425" s="220"/>
      <c r="C425" s="221"/>
      <c r="D425" s="221"/>
      <c r="E425" s="227"/>
      <c r="F425" s="227"/>
      <c r="G425" s="223"/>
      <c r="H425" s="223"/>
      <c r="I425" s="228"/>
    </row>
    <row r="426" spans="1:9" s="226" customFormat="1" ht="15.5" x14ac:dyDescent="0.25">
      <c r="A426" s="219" t="str">
        <f t="shared" si="6"/>
        <v/>
      </c>
      <c r="B426" s="220"/>
      <c r="C426" s="221"/>
      <c r="D426" s="221"/>
      <c r="E426" s="227"/>
      <c r="F426" s="227"/>
      <c r="G426" s="223"/>
      <c r="H426" s="223"/>
      <c r="I426" s="228"/>
    </row>
    <row r="427" spans="1:9" s="226" customFormat="1" ht="15.5" x14ac:dyDescent="0.25">
      <c r="A427" s="219" t="str">
        <f t="shared" si="6"/>
        <v/>
      </c>
      <c r="B427" s="220"/>
      <c r="C427" s="221"/>
      <c r="D427" s="221"/>
      <c r="E427" s="227"/>
      <c r="F427" s="227"/>
      <c r="G427" s="223"/>
      <c r="H427" s="223"/>
      <c r="I427" s="228"/>
    </row>
    <row r="428" spans="1:9" s="226" customFormat="1" ht="15.5" x14ac:dyDescent="0.25">
      <c r="A428" s="219" t="str">
        <f t="shared" si="6"/>
        <v/>
      </c>
      <c r="B428" s="220"/>
      <c r="C428" s="221"/>
      <c r="D428" s="221"/>
      <c r="E428" s="227"/>
      <c r="F428" s="227"/>
      <c r="G428" s="223"/>
      <c r="H428" s="223"/>
      <c r="I428" s="228"/>
    </row>
    <row r="429" spans="1:9" s="226" customFormat="1" ht="15.5" x14ac:dyDescent="0.25">
      <c r="A429" s="219" t="str">
        <f t="shared" si="6"/>
        <v/>
      </c>
      <c r="B429" s="220"/>
      <c r="C429" s="221"/>
      <c r="D429" s="221"/>
      <c r="E429" s="227"/>
      <c r="F429" s="227"/>
      <c r="G429" s="223"/>
      <c r="H429" s="223"/>
      <c r="I429" s="228"/>
    </row>
    <row r="430" spans="1:9" s="226" customFormat="1" ht="15.5" x14ac:dyDescent="0.25">
      <c r="A430" s="219" t="str">
        <f t="shared" si="6"/>
        <v/>
      </c>
      <c r="B430" s="220"/>
      <c r="C430" s="221"/>
      <c r="D430" s="221"/>
      <c r="E430" s="227"/>
      <c r="F430" s="227"/>
      <c r="G430" s="223"/>
      <c r="H430" s="223"/>
      <c r="I430" s="228"/>
    </row>
    <row r="431" spans="1:9" s="226" customFormat="1" ht="15.5" x14ac:dyDescent="0.25">
      <c r="A431" s="219" t="str">
        <f t="shared" si="6"/>
        <v/>
      </c>
      <c r="B431" s="220"/>
      <c r="C431" s="221"/>
      <c r="D431" s="221"/>
      <c r="E431" s="227"/>
      <c r="F431" s="227"/>
      <c r="G431" s="223"/>
      <c r="H431" s="223"/>
      <c r="I431" s="228"/>
    </row>
    <row r="432" spans="1:9" s="226" customFormat="1" ht="15.5" x14ac:dyDescent="0.25">
      <c r="A432" s="219" t="str">
        <f t="shared" si="6"/>
        <v/>
      </c>
      <c r="B432" s="220"/>
      <c r="C432" s="221"/>
      <c r="D432" s="221"/>
      <c r="E432" s="227"/>
      <c r="F432" s="227"/>
      <c r="G432" s="223"/>
      <c r="H432" s="223"/>
      <c r="I432" s="228"/>
    </row>
    <row r="433" spans="1:9" s="226" customFormat="1" ht="15.5" x14ac:dyDescent="0.25">
      <c r="A433" s="219" t="str">
        <f t="shared" si="6"/>
        <v/>
      </c>
      <c r="B433" s="220"/>
      <c r="C433" s="221"/>
      <c r="D433" s="221"/>
      <c r="E433" s="227"/>
      <c r="F433" s="227"/>
      <c r="G433" s="223"/>
      <c r="H433" s="223"/>
      <c r="I433" s="228"/>
    </row>
    <row r="434" spans="1:9" s="226" customFormat="1" ht="15.5" x14ac:dyDescent="0.25">
      <c r="A434" s="219" t="str">
        <f t="shared" si="6"/>
        <v/>
      </c>
      <c r="B434" s="220"/>
      <c r="C434" s="221"/>
      <c r="D434" s="221"/>
      <c r="E434" s="227"/>
      <c r="F434" s="227"/>
      <c r="G434" s="223"/>
      <c r="H434" s="223"/>
      <c r="I434" s="228"/>
    </row>
    <row r="435" spans="1:9" s="226" customFormat="1" ht="15.5" x14ac:dyDescent="0.25">
      <c r="A435" s="219" t="str">
        <f t="shared" si="6"/>
        <v/>
      </c>
      <c r="B435" s="220"/>
      <c r="C435" s="221"/>
      <c r="D435" s="221"/>
      <c r="E435" s="227"/>
      <c r="F435" s="227"/>
      <c r="G435" s="223"/>
      <c r="H435" s="223"/>
      <c r="I435" s="228"/>
    </row>
    <row r="436" spans="1:9" s="226" customFormat="1" ht="15.5" x14ac:dyDescent="0.25">
      <c r="A436" s="219" t="str">
        <f t="shared" si="6"/>
        <v/>
      </c>
      <c r="B436" s="220"/>
      <c r="C436" s="221"/>
      <c r="D436" s="221"/>
      <c r="E436" s="227"/>
      <c r="F436" s="227"/>
      <c r="G436" s="223"/>
      <c r="H436" s="223"/>
      <c r="I436" s="228"/>
    </row>
    <row r="437" spans="1:9" s="226" customFormat="1" ht="15.5" x14ac:dyDescent="0.25">
      <c r="A437" s="219" t="str">
        <f t="shared" si="6"/>
        <v/>
      </c>
      <c r="B437" s="220"/>
      <c r="C437" s="221"/>
      <c r="D437" s="221"/>
      <c r="E437" s="227"/>
      <c r="F437" s="227"/>
      <c r="G437" s="223"/>
      <c r="H437" s="223"/>
      <c r="I437" s="228"/>
    </row>
    <row r="438" spans="1:9" s="226" customFormat="1" ht="15.5" x14ac:dyDescent="0.25">
      <c r="A438" s="219" t="str">
        <f t="shared" si="6"/>
        <v/>
      </c>
      <c r="B438" s="220"/>
      <c r="C438" s="221"/>
      <c r="D438" s="221"/>
      <c r="E438" s="227"/>
      <c r="F438" s="227"/>
      <c r="G438" s="223"/>
      <c r="H438" s="223"/>
      <c r="I438" s="228"/>
    </row>
    <row r="439" spans="1:9" s="226" customFormat="1" ht="15.5" x14ac:dyDescent="0.25">
      <c r="A439" s="219" t="str">
        <f t="shared" si="6"/>
        <v/>
      </c>
      <c r="B439" s="220"/>
      <c r="C439" s="221"/>
      <c r="D439" s="221"/>
      <c r="E439" s="227"/>
      <c r="F439" s="227"/>
      <c r="G439" s="223"/>
      <c r="H439" s="223"/>
      <c r="I439" s="228"/>
    </row>
    <row r="440" spans="1:9" s="226" customFormat="1" ht="15.5" x14ac:dyDescent="0.25">
      <c r="A440" s="219" t="str">
        <f t="shared" si="6"/>
        <v/>
      </c>
      <c r="B440" s="220"/>
      <c r="C440" s="221"/>
      <c r="D440" s="221"/>
      <c r="E440" s="227"/>
      <c r="F440" s="227"/>
      <c r="G440" s="223"/>
      <c r="H440" s="223"/>
      <c r="I440" s="228"/>
    </row>
    <row r="441" spans="1:9" s="226" customFormat="1" ht="15.5" x14ac:dyDescent="0.25">
      <c r="A441" s="219" t="str">
        <f t="shared" si="6"/>
        <v/>
      </c>
      <c r="B441" s="220"/>
      <c r="C441" s="221"/>
      <c r="D441" s="221"/>
      <c r="E441" s="227"/>
      <c r="F441" s="227"/>
      <c r="G441" s="223"/>
      <c r="H441" s="223"/>
      <c r="I441" s="228"/>
    </row>
    <row r="442" spans="1:9" s="226" customFormat="1" ht="15.5" x14ac:dyDescent="0.25">
      <c r="A442" s="219" t="str">
        <f t="shared" si="6"/>
        <v/>
      </c>
      <c r="B442" s="220"/>
      <c r="C442" s="221"/>
      <c r="D442" s="221"/>
      <c r="E442" s="227"/>
      <c r="F442" s="227"/>
      <c r="G442" s="223"/>
      <c r="H442" s="223"/>
      <c r="I442" s="228"/>
    </row>
    <row r="443" spans="1:9" s="226" customFormat="1" ht="15.5" x14ac:dyDescent="0.25">
      <c r="A443" s="219" t="str">
        <f t="shared" si="6"/>
        <v/>
      </c>
      <c r="B443" s="220"/>
      <c r="C443" s="221"/>
      <c r="D443" s="221"/>
      <c r="E443" s="227"/>
      <c r="F443" s="227"/>
      <c r="G443" s="223"/>
      <c r="H443" s="223"/>
      <c r="I443" s="228"/>
    </row>
    <row r="444" spans="1:9" s="226" customFormat="1" ht="15.5" x14ac:dyDescent="0.25">
      <c r="A444" s="219" t="str">
        <f t="shared" si="6"/>
        <v/>
      </c>
      <c r="B444" s="220"/>
      <c r="C444" s="221"/>
      <c r="D444" s="221"/>
      <c r="E444" s="227"/>
      <c r="F444" s="227"/>
      <c r="G444" s="223"/>
      <c r="H444" s="223"/>
      <c r="I444" s="228"/>
    </row>
    <row r="445" spans="1:9" s="226" customFormat="1" ht="15.5" x14ac:dyDescent="0.25">
      <c r="A445" s="219" t="str">
        <f t="shared" si="6"/>
        <v/>
      </c>
      <c r="B445" s="220"/>
      <c r="C445" s="221"/>
      <c r="D445" s="221"/>
      <c r="E445" s="227"/>
      <c r="F445" s="227"/>
      <c r="G445" s="223"/>
      <c r="H445" s="223"/>
      <c r="I445" s="228"/>
    </row>
    <row r="446" spans="1:9" s="226" customFormat="1" ht="15.5" x14ac:dyDescent="0.25">
      <c r="A446" s="219" t="str">
        <f t="shared" si="6"/>
        <v/>
      </c>
      <c r="B446" s="220"/>
      <c r="C446" s="221"/>
      <c r="D446" s="221"/>
      <c r="E446" s="227"/>
      <c r="F446" s="227"/>
      <c r="G446" s="223"/>
      <c r="H446" s="223"/>
      <c r="I446" s="228"/>
    </row>
    <row r="447" spans="1:9" s="226" customFormat="1" ht="15.5" x14ac:dyDescent="0.25">
      <c r="A447" s="219" t="str">
        <f t="shared" si="6"/>
        <v/>
      </c>
      <c r="B447" s="220"/>
      <c r="C447" s="221"/>
      <c r="D447" s="221"/>
      <c r="E447" s="227"/>
      <c r="F447" s="227"/>
      <c r="G447" s="223"/>
      <c r="H447" s="223"/>
      <c r="I447" s="228"/>
    </row>
    <row r="448" spans="1:9" s="226" customFormat="1" ht="15.5" x14ac:dyDescent="0.25">
      <c r="A448" s="219" t="str">
        <f t="shared" si="6"/>
        <v/>
      </c>
      <c r="B448" s="220"/>
      <c r="C448" s="221"/>
      <c r="D448" s="221"/>
      <c r="E448" s="227"/>
      <c r="F448" s="227"/>
      <c r="G448" s="223"/>
      <c r="H448" s="223"/>
      <c r="I448" s="228"/>
    </row>
    <row r="449" spans="1:9" s="226" customFormat="1" ht="15.5" x14ac:dyDescent="0.25">
      <c r="A449" s="219" t="str">
        <f t="shared" si="6"/>
        <v/>
      </c>
      <c r="B449" s="220"/>
      <c r="C449" s="221"/>
      <c r="D449" s="221"/>
      <c r="E449" s="227"/>
      <c r="F449" s="227"/>
      <c r="G449" s="223"/>
      <c r="H449" s="223"/>
      <c r="I449" s="228"/>
    </row>
    <row r="450" spans="1:9" s="226" customFormat="1" ht="15.5" x14ac:dyDescent="0.25">
      <c r="A450" s="219" t="str">
        <f t="shared" si="6"/>
        <v/>
      </c>
      <c r="B450" s="220"/>
      <c r="C450" s="221"/>
      <c r="D450" s="221"/>
      <c r="E450" s="227"/>
      <c r="F450" s="227"/>
      <c r="G450" s="223"/>
      <c r="H450" s="223"/>
      <c r="I450" s="228"/>
    </row>
    <row r="451" spans="1:9" s="226" customFormat="1" ht="15.5" x14ac:dyDescent="0.25">
      <c r="A451" s="219" t="str">
        <f t="shared" si="6"/>
        <v/>
      </c>
      <c r="B451" s="220"/>
      <c r="C451" s="221"/>
      <c r="D451" s="221"/>
      <c r="E451" s="227"/>
      <c r="F451" s="227"/>
      <c r="G451" s="223"/>
      <c r="H451" s="223"/>
      <c r="I451" s="228"/>
    </row>
    <row r="452" spans="1:9" s="226" customFormat="1" ht="15.5" x14ac:dyDescent="0.25">
      <c r="A452" s="219" t="str">
        <f t="shared" si="6"/>
        <v/>
      </c>
      <c r="B452" s="220"/>
      <c r="C452" s="221"/>
      <c r="D452" s="221"/>
      <c r="E452" s="227"/>
      <c r="F452" s="227"/>
      <c r="G452" s="223"/>
      <c r="H452" s="223"/>
      <c r="I452" s="228"/>
    </row>
    <row r="453" spans="1:9" s="226" customFormat="1" ht="15.5" x14ac:dyDescent="0.25">
      <c r="A453" s="219" t="str">
        <f t="shared" si="6"/>
        <v/>
      </c>
      <c r="B453" s="220"/>
      <c r="C453" s="221"/>
      <c r="D453" s="221"/>
      <c r="E453" s="227"/>
      <c r="F453" s="227"/>
      <c r="G453" s="223"/>
      <c r="H453" s="223"/>
      <c r="I453" s="228"/>
    </row>
    <row r="454" spans="1:9" s="226" customFormat="1" ht="15.5" x14ac:dyDescent="0.25">
      <c r="A454" s="219" t="str">
        <f t="shared" si="6"/>
        <v/>
      </c>
      <c r="B454" s="220"/>
      <c r="C454" s="221"/>
      <c r="D454" s="221"/>
      <c r="E454" s="227"/>
      <c r="F454" s="227"/>
      <c r="G454" s="223"/>
      <c r="H454" s="223"/>
      <c r="I454" s="228"/>
    </row>
    <row r="455" spans="1:9" s="226" customFormat="1" ht="15.5" x14ac:dyDescent="0.25">
      <c r="A455" s="219" t="str">
        <f t="shared" si="6"/>
        <v/>
      </c>
      <c r="B455" s="220"/>
      <c r="C455" s="221"/>
      <c r="D455" s="221"/>
      <c r="E455" s="227"/>
      <c r="F455" s="227"/>
      <c r="G455" s="223"/>
      <c r="H455" s="223"/>
      <c r="I455" s="228"/>
    </row>
    <row r="456" spans="1:9" s="226" customFormat="1" ht="15.5" x14ac:dyDescent="0.25">
      <c r="A456" s="219" t="str">
        <f t="shared" si="6"/>
        <v/>
      </c>
      <c r="B456" s="220"/>
      <c r="C456" s="221"/>
      <c r="D456" s="221"/>
      <c r="E456" s="227"/>
      <c r="F456" s="227"/>
      <c r="G456" s="223"/>
      <c r="H456" s="223"/>
      <c r="I456" s="228"/>
    </row>
    <row r="457" spans="1:9" s="226" customFormat="1" ht="15.5" x14ac:dyDescent="0.25">
      <c r="A457" s="219" t="str">
        <f t="shared" si="6"/>
        <v/>
      </c>
      <c r="B457" s="220"/>
      <c r="C457" s="221"/>
      <c r="D457" s="221"/>
      <c r="E457" s="227"/>
      <c r="F457" s="227"/>
      <c r="G457" s="223"/>
      <c r="H457" s="223"/>
      <c r="I457" s="228"/>
    </row>
    <row r="458" spans="1:9" s="226" customFormat="1" ht="15.5" x14ac:dyDescent="0.25">
      <c r="A458" s="219" t="str">
        <f t="shared" si="6"/>
        <v/>
      </c>
      <c r="B458" s="220"/>
      <c r="C458" s="221"/>
      <c r="D458" s="221"/>
      <c r="E458" s="227"/>
      <c r="F458" s="227"/>
      <c r="G458" s="223"/>
      <c r="H458" s="223"/>
      <c r="I458" s="228"/>
    </row>
    <row r="459" spans="1:9" s="226" customFormat="1" ht="15.5" x14ac:dyDescent="0.25">
      <c r="A459" s="219" t="str">
        <f t="shared" si="6"/>
        <v/>
      </c>
      <c r="B459" s="220"/>
      <c r="C459" s="221"/>
      <c r="D459" s="221"/>
      <c r="E459" s="227"/>
      <c r="F459" s="227"/>
      <c r="G459" s="223"/>
      <c r="H459" s="223"/>
      <c r="I459" s="228"/>
    </row>
    <row r="460" spans="1:9" s="226" customFormat="1" ht="15.5" x14ac:dyDescent="0.25">
      <c r="A460" s="219" t="str">
        <f t="shared" si="6"/>
        <v/>
      </c>
      <c r="B460" s="220"/>
      <c r="C460" s="221"/>
      <c r="D460" s="221"/>
      <c r="E460" s="227"/>
      <c r="F460" s="227"/>
      <c r="G460" s="223"/>
      <c r="H460" s="223"/>
      <c r="I460" s="228"/>
    </row>
    <row r="461" spans="1:9" s="226" customFormat="1" ht="15.5" x14ac:dyDescent="0.25">
      <c r="A461" s="219" t="str">
        <f t="shared" si="6"/>
        <v/>
      </c>
      <c r="B461" s="220"/>
      <c r="C461" s="221"/>
      <c r="D461" s="221"/>
      <c r="E461" s="227"/>
      <c r="F461" s="227"/>
      <c r="G461" s="223"/>
      <c r="H461" s="223"/>
      <c r="I461" s="228"/>
    </row>
    <row r="462" spans="1:9" s="226" customFormat="1" ht="15.5" x14ac:dyDescent="0.25">
      <c r="A462" s="219" t="str">
        <f t="shared" si="6"/>
        <v/>
      </c>
      <c r="B462" s="220"/>
      <c r="C462" s="221"/>
      <c r="D462" s="221"/>
      <c r="E462" s="227"/>
      <c r="F462" s="227"/>
      <c r="G462" s="223"/>
      <c r="H462" s="223"/>
      <c r="I462" s="228"/>
    </row>
    <row r="463" spans="1:9" s="226" customFormat="1" ht="15.5" x14ac:dyDescent="0.25">
      <c r="A463" s="219" t="str">
        <f t="shared" si="6"/>
        <v/>
      </c>
      <c r="B463" s="220"/>
      <c r="C463" s="221"/>
      <c r="D463" s="221"/>
      <c r="E463" s="227"/>
      <c r="F463" s="227"/>
      <c r="G463" s="223"/>
      <c r="H463" s="223"/>
      <c r="I463" s="228"/>
    </row>
    <row r="464" spans="1:9" s="226" customFormat="1" ht="15.5" x14ac:dyDescent="0.25">
      <c r="A464" s="219" t="str">
        <f t="shared" si="6"/>
        <v/>
      </c>
      <c r="B464" s="220"/>
      <c r="C464" s="221"/>
      <c r="D464" s="221"/>
      <c r="E464" s="227"/>
      <c r="F464" s="227"/>
      <c r="G464" s="223"/>
      <c r="H464" s="223"/>
      <c r="I464" s="228"/>
    </row>
    <row r="465" spans="1:9" s="226" customFormat="1" ht="15.5" x14ac:dyDescent="0.25">
      <c r="A465" s="219" t="str">
        <f t="shared" si="6"/>
        <v/>
      </c>
      <c r="B465" s="220"/>
      <c r="C465" s="221"/>
      <c r="D465" s="221"/>
      <c r="E465" s="227"/>
      <c r="F465" s="227"/>
      <c r="G465" s="223"/>
      <c r="H465" s="223"/>
      <c r="I465" s="228"/>
    </row>
    <row r="466" spans="1:9" s="226" customFormat="1" ht="15.5" x14ac:dyDescent="0.25">
      <c r="A466" s="219" t="str">
        <f t="shared" si="6"/>
        <v/>
      </c>
      <c r="B466" s="220"/>
      <c r="C466" s="221"/>
      <c r="D466" s="221"/>
      <c r="E466" s="227"/>
      <c r="F466" s="227"/>
      <c r="G466" s="223"/>
      <c r="H466" s="223"/>
      <c r="I466" s="228"/>
    </row>
    <row r="467" spans="1:9" s="226" customFormat="1" ht="15.5" x14ac:dyDescent="0.25">
      <c r="A467" s="219" t="str">
        <f t="shared" si="6"/>
        <v/>
      </c>
      <c r="B467" s="220"/>
      <c r="C467" s="221"/>
      <c r="D467" s="221"/>
      <c r="E467" s="227"/>
      <c r="F467" s="227"/>
      <c r="G467" s="223"/>
      <c r="H467" s="223"/>
      <c r="I467" s="228"/>
    </row>
    <row r="468" spans="1:9" s="226" customFormat="1" ht="15.5" x14ac:dyDescent="0.25">
      <c r="A468" s="219" t="str">
        <f t="shared" si="6"/>
        <v/>
      </c>
      <c r="B468" s="220"/>
      <c r="C468" s="221"/>
      <c r="D468" s="221"/>
      <c r="E468" s="227"/>
      <c r="F468" s="227"/>
      <c r="G468" s="223"/>
      <c r="H468" s="223"/>
      <c r="I468" s="228"/>
    </row>
    <row r="469" spans="1:9" s="226" customFormat="1" ht="15.5" x14ac:dyDescent="0.25">
      <c r="A469" s="219" t="str">
        <f t="shared" ref="A469:A532" si="7">IF(COUNTA(B469:H469)&gt;0,ROW()-ROW($A$19),"")</f>
        <v/>
      </c>
      <c r="B469" s="220"/>
      <c r="C469" s="221"/>
      <c r="D469" s="221"/>
      <c r="E469" s="227"/>
      <c r="F469" s="227"/>
      <c r="G469" s="223"/>
      <c r="H469" s="223"/>
      <c r="I469" s="228"/>
    </row>
    <row r="470" spans="1:9" s="226" customFormat="1" ht="15.5" x14ac:dyDescent="0.25">
      <c r="A470" s="219" t="str">
        <f t="shared" si="7"/>
        <v/>
      </c>
      <c r="B470" s="220"/>
      <c r="C470" s="221"/>
      <c r="D470" s="221"/>
      <c r="E470" s="227"/>
      <c r="F470" s="227"/>
      <c r="G470" s="223"/>
      <c r="H470" s="223"/>
      <c r="I470" s="228"/>
    </row>
    <row r="471" spans="1:9" s="226" customFormat="1" ht="15.5" x14ac:dyDescent="0.25">
      <c r="A471" s="219" t="str">
        <f t="shared" si="7"/>
        <v/>
      </c>
      <c r="B471" s="220"/>
      <c r="C471" s="221"/>
      <c r="D471" s="221"/>
      <c r="E471" s="227"/>
      <c r="F471" s="227"/>
      <c r="G471" s="223"/>
      <c r="H471" s="223"/>
      <c r="I471" s="228"/>
    </row>
    <row r="472" spans="1:9" s="226" customFormat="1" ht="15.5" x14ac:dyDescent="0.25">
      <c r="A472" s="219" t="str">
        <f t="shared" si="7"/>
        <v/>
      </c>
      <c r="B472" s="220"/>
      <c r="C472" s="221"/>
      <c r="D472" s="221"/>
      <c r="E472" s="227"/>
      <c r="F472" s="227"/>
      <c r="G472" s="223"/>
      <c r="H472" s="223"/>
      <c r="I472" s="228"/>
    </row>
    <row r="473" spans="1:9" s="226" customFormat="1" ht="15.5" x14ac:dyDescent="0.25">
      <c r="A473" s="219" t="str">
        <f t="shared" si="7"/>
        <v/>
      </c>
      <c r="B473" s="220"/>
      <c r="C473" s="221"/>
      <c r="D473" s="221"/>
      <c r="E473" s="227"/>
      <c r="F473" s="227"/>
      <c r="G473" s="223"/>
      <c r="H473" s="223"/>
      <c r="I473" s="228"/>
    </row>
    <row r="474" spans="1:9" s="226" customFormat="1" ht="15.5" x14ac:dyDescent="0.25">
      <c r="A474" s="219" t="str">
        <f t="shared" si="7"/>
        <v/>
      </c>
      <c r="B474" s="220"/>
      <c r="C474" s="221"/>
      <c r="D474" s="221"/>
      <c r="E474" s="227"/>
      <c r="F474" s="227"/>
      <c r="G474" s="223"/>
      <c r="H474" s="223"/>
      <c r="I474" s="228"/>
    </row>
    <row r="475" spans="1:9" s="226" customFormat="1" ht="15.5" x14ac:dyDescent="0.25">
      <c r="A475" s="219" t="str">
        <f t="shared" si="7"/>
        <v/>
      </c>
      <c r="B475" s="220"/>
      <c r="C475" s="221"/>
      <c r="D475" s="221"/>
      <c r="E475" s="227"/>
      <c r="F475" s="227"/>
      <c r="G475" s="223"/>
      <c r="H475" s="223"/>
      <c r="I475" s="228"/>
    </row>
    <row r="476" spans="1:9" s="226" customFormat="1" ht="15.5" x14ac:dyDescent="0.25">
      <c r="A476" s="219" t="str">
        <f t="shared" si="7"/>
        <v/>
      </c>
      <c r="B476" s="220"/>
      <c r="C476" s="221"/>
      <c r="D476" s="221"/>
      <c r="E476" s="227"/>
      <c r="F476" s="227"/>
      <c r="G476" s="223"/>
      <c r="H476" s="223"/>
      <c r="I476" s="228"/>
    </row>
    <row r="477" spans="1:9" s="226" customFormat="1" ht="15.5" x14ac:dyDescent="0.25">
      <c r="A477" s="219" t="str">
        <f t="shared" si="7"/>
        <v/>
      </c>
      <c r="B477" s="220"/>
      <c r="C477" s="221"/>
      <c r="D477" s="221"/>
      <c r="E477" s="227"/>
      <c r="F477" s="227"/>
      <c r="G477" s="223"/>
      <c r="H477" s="223"/>
      <c r="I477" s="228"/>
    </row>
    <row r="478" spans="1:9" s="226" customFormat="1" ht="15.5" x14ac:dyDescent="0.25">
      <c r="A478" s="219" t="str">
        <f t="shared" si="7"/>
        <v/>
      </c>
      <c r="B478" s="220"/>
      <c r="C478" s="221"/>
      <c r="D478" s="221"/>
      <c r="E478" s="227"/>
      <c r="F478" s="227"/>
      <c r="G478" s="223"/>
      <c r="H478" s="223"/>
      <c r="I478" s="228"/>
    </row>
    <row r="479" spans="1:9" s="226" customFormat="1" ht="15.5" x14ac:dyDescent="0.25">
      <c r="A479" s="219" t="str">
        <f t="shared" si="7"/>
        <v/>
      </c>
      <c r="B479" s="220"/>
      <c r="C479" s="221"/>
      <c r="D479" s="221"/>
      <c r="E479" s="227"/>
      <c r="F479" s="227"/>
      <c r="G479" s="223"/>
      <c r="H479" s="223"/>
      <c r="I479" s="228"/>
    </row>
    <row r="480" spans="1:9" s="226" customFormat="1" ht="15.5" x14ac:dyDescent="0.25">
      <c r="A480" s="219" t="str">
        <f t="shared" si="7"/>
        <v/>
      </c>
      <c r="B480" s="220"/>
      <c r="C480" s="221"/>
      <c r="D480" s="221"/>
      <c r="E480" s="227"/>
      <c r="F480" s="227"/>
      <c r="G480" s="223"/>
      <c r="H480" s="223"/>
      <c r="I480" s="228"/>
    </row>
    <row r="481" spans="1:9" s="226" customFormat="1" ht="15.5" x14ac:dyDescent="0.25">
      <c r="A481" s="219" t="str">
        <f t="shared" si="7"/>
        <v/>
      </c>
      <c r="B481" s="220"/>
      <c r="C481" s="221"/>
      <c r="D481" s="221"/>
      <c r="E481" s="227"/>
      <c r="F481" s="227"/>
      <c r="G481" s="223"/>
      <c r="H481" s="223"/>
      <c r="I481" s="228"/>
    </row>
    <row r="482" spans="1:9" s="226" customFormat="1" ht="15.5" x14ac:dyDescent="0.25">
      <c r="A482" s="219" t="str">
        <f t="shared" si="7"/>
        <v/>
      </c>
      <c r="B482" s="220"/>
      <c r="C482" s="221"/>
      <c r="D482" s="221"/>
      <c r="E482" s="227"/>
      <c r="F482" s="227"/>
      <c r="G482" s="223"/>
      <c r="H482" s="223"/>
      <c r="I482" s="228"/>
    </row>
    <row r="483" spans="1:9" s="226" customFormat="1" ht="15.5" x14ac:dyDescent="0.25">
      <c r="A483" s="219" t="str">
        <f t="shared" si="7"/>
        <v/>
      </c>
      <c r="B483" s="220"/>
      <c r="C483" s="221"/>
      <c r="D483" s="221"/>
      <c r="E483" s="227"/>
      <c r="F483" s="227"/>
      <c r="G483" s="223"/>
      <c r="H483" s="223"/>
      <c r="I483" s="228"/>
    </row>
    <row r="484" spans="1:9" s="226" customFormat="1" ht="15.5" x14ac:dyDescent="0.25">
      <c r="A484" s="219" t="str">
        <f t="shared" si="7"/>
        <v/>
      </c>
      <c r="B484" s="220"/>
      <c r="C484" s="221"/>
      <c r="D484" s="221"/>
      <c r="E484" s="227"/>
      <c r="F484" s="227"/>
      <c r="G484" s="223"/>
      <c r="H484" s="223"/>
      <c r="I484" s="228"/>
    </row>
    <row r="485" spans="1:9" s="226" customFormat="1" ht="15.5" x14ac:dyDescent="0.25">
      <c r="A485" s="219" t="str">
        <f t="shared" si="7"/>
        <v/>
      </c>
      <c r="B485" s="220"/>
      <c r="C485" s="221"/>
      <c r="D485" s="221"/>
      <c r="E485" s="227"/>
      <c r="F485" s="227"/>
      <c r="G485" s="223"/>
      <c r="H485" s="223"/>
      <c r="I485" s="228"/>
    </row>
    <row r="486" spans="1:9" s="226" customFormat="1" ht="15.5" x14ac:dyDescent="0.25">
      <c r="A486" s="219" t="str">
        <f t="shared" si="7"/>
        <v/>
      </c>
      <c r="B486" s="220"/>
      <c r="C486" s="221"/>
      <c r="D486" s="221"/>
      <c r="E486" s="227"/>
      <c r="F486" s="227"/>
      <c r="G486" s="223"/>
      <c r="H486" s="223"/>
      <c r="I486" s="228"/>
    </row>
    <row r="487" spans="1:9" s="226" customFormat="1" ht="15.5" x14ac:dyDescent="0.25">
      <c r="A487" s="219" t="str">
        <f t="shared" si="7"/>
        <v/>
      </c>
      <c r="B487" s="220"/>
      <c r="C487" s="221"/>
      <c r="D487" s="221"/>
      <c r="E487" s="227"/>
      <c r="F487" s="227"/>
      <c r="G487" s="223"/>
      <c r="H487" s="223"/>
      <c r="I487" s="228"/>
    </row>
    <row r="488" spans="1:9" s="226" customFormat="1" ht="15.5" x14ac:dyDescent="0.25">
      <c r="A488" s="219" t="str">
        <f t="shared" si="7"/>
        <v/>
      </c>
      <c r="B488" s="220"/>
      <c r="C488" s="221"/>
      <c r="D488" s="221"/>
      <c r="E488" s="227"/>
      <c r="F488" s="227"/>
      <c r="G488" s="223"/>
      <c r="H488" s="223"/>
      <c r="I488" s="228"/>
    </row>
    <row r="489" spans="1:9" s="226" customFormat="1" ht="15.5" x14ac:dyDescent="0.25">
      <c r="A489" s="219" t="str">
        <f t="shared" si="7"/>
        <v/>
      </c>
      <c r="B489" s="220"/>
      <c r="C489" s="221"/>
      <c r="D489" s="221"/>
      <c r="E489" s="227"/>
      <c r="F489" s="227"/>
      <c r="G489" s="223"/>
      <c r="H489" s="223"/>
      <c r="I489" s="228"/>
    </row>
    <row r="490" spans="1:9" s="226" customFormat="1" ht="15.5" x14ac:dyDescent="0.25">
      <c r="A490" s="219" t="str">
        <f t="shared" si="7"/>
        <v/>
      </c>
      <c r="B490" s="220"/>
      <c r="C490" s="221"/>
      <c r="D490" s="221"/>
      <c r="E490" s="227"/>
      <c r="F490" s="227"/>
      <c r="G490" s="223"/>
      <c r="H490" s="223"/>
      <c r="I490" s="228"/>
    </row>
    <row r="491" spans="1:9" s="226" customFormat="1" ht="15.5" x14ac:dyDescent="0.25">
      <c r="A491" s="219" t="str">
        <f t="shared" si="7"/>
        <v/>
      </c>
      <c r="B491" s="220"/>
      <c r="C491" s="221"/>
      <c r="D491" s="221"/>
      <c r="E491" s="227"/>
      <c r="F491" s="227"/>
      <c r="G491" s="223"/>
      <c r="H491" s="223"/>
      <c r="I491" s="228"/>
    </row>
    <row r="492" spans="1:9" s="226" customFormat="1" ht="15.5" x14ac:dyDescent="0.25">
      <c r="A492" s="219" t="str">
        <f t="shared" si="7"/>
        <v/>
      </c>
      <c r="B492" s="220"/>
      <c r="C492" s="221"/>
      <c r="D492" s="221"/>
      <c r="E492" s="227"/>
      <c r="F492" s="227"/>
      <c r="G492" s="223"/>
      <c r="H492" s="223"/>
      <c r="I492" s="228"/>
    </row>
    <row r="493" spans="1:9" s="226" customFormat="1" ht="15.5" x14ac:dyDescent="0.25">
      <c r="A493" s="219" t="str">
        <f t="shared" si="7"/>
        <v/>
      </c>
      <c r="B493" s="220"/>
      <c r="C493" s="221"/>
      <c r="D493" s="221"/>
      <c r="E493" s="227"/>
      <c r="F493" s="227"/>
      <c r="G493" s="223"/>
      <c r="H493" s="223"/>
      <c r="I493" s="228"/>
    </row>
    <row r="494" spans="1:9" s="226" customFormat="1" ht="15.5" x14ac:dyDescent="0.25">
      <c r="A494" s="219" t="str">
        <f t="shared" si="7"/>
        <v/>
      </c>
      <c r="B494" s="220"/>
      <c r="C494" s="221"/>
      <c r="D494" s="221"/>
      <c r="E494" s="227"/>
      <c r="F494" s="227"/>
      <c r="G494" s="223"/>
      <c r="H494" s="223"/>
      <c r="I494" s="228"/>
    </row>
    <row r="495" spans="1:9" s="226" customFormat="1" ht="15.5" x14ac:dyDescent="0.25">
      <c r="A495" s="219" t="str">
        <f t="shared" si="7"/>
        <v/>
      </c>
      <c r="B495" s="220"/>
      <c r="C495" s="221"/>
      <c r="D495" s="221"/>
      <c r="E495" s="227"/>
      <c r="F495" s="227"/>
      <c r="G495" s="223"/>
      <c r="H495" s="223"/>
      <c r="I495" s="228"/>
    </row>
    <row r="496" spans="1:9" s="226" customFormat="1" ht="15.5" x14ac:dyDescent="0.25">
      <c r="A496" s="219" t="str">
        <f t="shared" si="7"/>
        <v/>
      </c>
      <c r="B496" s="220"/>
      <c r="C496" s="221"/>
      <c r="D496" s="221"/>
      <c r="E496" s="227"/>
      <c r="F496" s="227"/>
      <c r="G496" s="223"/>
      <c r="H496" s="223"/>
      <c r="I496" s="228"/>
    </row>
    <row r="497" spans="1:9" s="226" customFormat="1" ht="15.5" x14ac:dyDescent="0.25">
      <c r="A497" s="219" t="str">
        <f t="shared" si="7"/>
        <v/>
      </c>
      <c r="B497" s="220"/>
      <c r="C497" s="221"/>
      <c r="D497" s="221"/>
      <c r="E497" s="227"/>
      <c r="F497" s="227"/>
      <c r="G497" s="223"/>
      <c r="H497" s="223"/>
      <c r="I497" s="228"/>
    </row>
    <row r="498" spans="1:9" s="226" customFormat="1" ht="15.5" x14ac:dyDescent="0.25">
      <c r="A498" s="219" t="str">
        <f t="shared" si="7"/>
        <v/>
      </c>
      <c r="B498" s="220"/>
      <c r="C498" s="221"/>
      <c r="D498" s="221"/>
      <c r="E498" s="227"/>
      <c r="F498" s="227"/>
      <c r="G498" s="223"/>
      <c r="H498" s="223"/>
      <c r="I498" s="228"/>
    </row>
    <row r="499" spans="1:9" s="226" customFormat="1" ht="15.5" x14ac:dyDescent="0.25">
      <c r="A499" s="219" t="str">
        <f t="shared" si="7"/>
        <v/>
      </c>
      <c r="B499" s="220"/>
      <c r="C499" s="221"/>
      <c r="D499" s="221"/>
      <c r="E499" s="227"/>
      <c r="F499" s="227"/>
      <c r="G499" s="223"/>
      <c r="H499" s="223"/>
      <c r="I499" s="228"/>
    </row>
    <row r="500" spans="1:9" s="226" customFormat="1" ht="15.5" x14ac:dyDescent="0.25">
      <c r="A500" s="219" t="str">
        <f t="shared" si="7"/>
        <v/>
      </c>
      <c r="B500" s="220"/>
      <c r="C500" s="221"/>
      <c r="D500" s="221"/>
      <c r="E500" s="227"/>
      <c r="F500" s="227"/>
      <c r="G500" s="223"/>
      <c r="H500" s="223"/>
      <c r="I500" s="228"/>
    </row>
    <row r="501" spans="1:9" s="226" customFormat="1" ht="15.5" x14ac:dyDescent="0.25">
      <c r="A501" s="219" t="str">
        <f t="shared" si="7"/>
        <v/>
      </c>
      <c r="B501" s="220"/>
      <c r="C501" s="221"/>
      <c r="D501" s="221"/>
      <c r="E501" s="227"/>
      <c r="F501" s="227"/>
      <c r="G501" s="223"/>
      <c r="H501" s="223"/>
      <c r="I501" s="228"/>
    </row>
    <row r="502" spans="1:9" s="226" customFormat="1" ht="15.5" x14ac:dyDescent="0.25">
      <c r="A502" s="219" t="str">
        <f t="shared" si="7"/>
        <v/>
      </c>
      <c r="B502" s="220"/>
      <c r="C502" s="221"/>
      <c r="D502" s="221"/>
      <c r="E502" s="227"/>
      <c r="F502" s="227"/>
      <c r="G502" s="223"/>
      <c r="H502" s="223"/>
      <c r="I502" s="228"/>
    </row>
    <row r="503" spans="1:9" s="226" customFormat="1" ht="15.5" x14ac:dyDescent="0.25">
      <c r="A503" s="219" t="str">
        <f t="shared" si="7"/>
        <v/>
      </c>
      <c r="B503" s="220"/>
      <c r="C503" s="221"/>
      <c r="D503" s="221"/>
      <c r="E503" s="227"/>
      <c r="F503" s="227"/>
      <c r="G503" s="223"/>
      <c r="H503" s="223"/>
      <c r="I503" s="228"/>
    </row>
    <row r="504" spans="1:9" s="226" customFormat="1" ht="15.5" x14ac:dyDescent="0.25">
      <c r="A504" s="219" t="str">
        <f t="shared" si="7"/>
        <v/>
      </c>
      <c r="B504" s="220"/>
      <c r="C504" s="221"/>
      <c r="D504" s="221"/>
      <c r="E504" s="227"/>
      <c r="F504" s="227"/>
      <c r="G504" s="223"/>
      <c r="H504" s="223"/>
      <c r="I504" s="228"/>
    </row>
    <row r="505" spans="1:9" s="226" customFormat="1" ht="15.5" x14ac:dyDescent="0.25">
      <c r="A505" s="219" t="str">
        <f t="shared" si="7"/>
        <v/>
      </c>
      <c r="B505" s="220"/>
      <c r="C505" s="221"/>
      <c r="D505" s="221"/>
      <c r="E505" s="227"/>
      <c r="F505" s="227"/>
      <c r="G505" s="223"/>
      <c r="H505" s="223"/>
      <c r="I505" s="228"/>
    </row>
    <row r="506" spans="1:9" s="226" customFormat="1" ht="15.5" x14ac:dyDescent="0.25">
      <c r="A506" s="219" t="str">
        <f t="shared" si="7"/>
        <v/>
      </c>
      <c r="B506" s="220"/>
      <c r="C506" s="221"/>
      <c r="D506" s="221"/>
      <c r="E506" s="227"/>
      <c r="F506" s="227"/>
      <c r="G506" s="223"/>
      <c r="H506" s="223"/>
      <c r="I506" s="228"/>
    </row>
    <row r="507" spans="1:9" s="226" customFormat="1" ht="15.5" x14ac:dyDescent="0.25">
      <c r="A507" s="219" t="str">
        <f t="shared" si="7"/>
        <v/>
      </c>
      <c r="B507" s="220"/>
      <c r="C507" s="221"/>
      <c r="D507" s="221"/>
      <c r="E507" s="227"/>
      <c r="F507" s="227"/>
      <c r="G507" s="223"/>
      <c r="H507" s="223"/>
      <c r="I507" s="228"/>
    </row>
    <row r="508" spans="1:9" s="226" customFormat="1" ht="15.5" x14ac:dyDescent="0.25">
      <c r="A508" s="219" t="str">
        <f t="shared" si="7"/>
        <v/>
      </c>
      <c r="B508" s="220"/>
      <c r="C508" s="221"/>
      <c r="D508" s="221"/>
      <c r="E508" s="227"/>
      <c r="F508" s="227"/>
      <c r="G508" s="223"/>
      <c r="H508" s="223"/>
      <c r="I508" s="228"/>
    </row>
    <row r="509" spans="1:9" s="226" customFormat="1" ht="15.5" x14ac:dyDescent="0.25">
      <c r="A509" s="219" t="str">
        <f t="shared" si="7"/>
        <v/>
      </c>
      <c r="B509" s="220"/>
      <c r="C509" s="221"/>
      <c r="D509" s="221"/>
      <c r="E509" s="227"/>
      <c r="F509" s="227"/>
      <c r="G509" s="223"/>
      <c r="H509" s="223"/>
      <c r="I509" s="228"/>
    </row>
    <row r="510" spans="1:9" s="226" customFormat="1" ht="15.5" x14ac:dyDescent="0.25">
      <c r="A510" s="219" t="str">
        <f t="shared" si="7"/>
        <v/>
      </c>
      <c r="B510" s="220"/>
      <c r="C510" s="221"/>
      <c r="D510" s="221"/>
      <c r="E510" s="227"/>
      <c r="F510" s="227"/>
      <c r="G510" s="223"/>
      <c r="H510" s="223"/>
      <c r="I510" s="228"/>
    </row>
    <row r="511" spans="1:9" s="226" customFormat="1" ht="15.5" x14ac:dyDescent="0.25">
      <c r="A511" s="219" t="str">
        <f t="shared" si="7"/>
        <v/>
      </c>
      <c r="B511" s="220"/>
      <c r="C511" s="221"/>
      <c r="D511" s="221"/>
      <c r="E511" s="227"/>
      <c r="F511" s="227"/>
      <c r="G511" s="223"/>
      <c r="H511" s="223"/>
      <c r="I511" s="228"/>
    </row>
    <row r="512" spans="1:9" s="226" customFormat="1" ht="15.5" x14ac:dyDescent="0.25">
      <c r="A512" s="219" t="str">
        <f t="shared" si="7"/>
        <v/>
      </c>
      <c r="B512" s="220"/>
      <c r="C512" s="221"/>
      <c r="D512" s="221"/>
      <c r="E512" s="227"/>
      <c r="F512" s="227"/>
      <c r="G512" s="223"/>
      <c r="H512" s="223"/>
      <c r="I512" s="228"/>
    </row>
    <row r="513" spans="1:9" s="226" customFormat="1" ht="15.5" x14ac:dyDescent="0.25">
      <c r="A513" s="219" t="str">
        <f t="shared" si="7"/>
        <v/>
      </c>
      <c r="B513" s="220"/>
      <c r="C513" s="221"/>
      <c r="D513" s="221"/>
      <c r="E513" s="227"/>
      <c r="F513" s="227"/>
      <c r="G513" s="223"/>
      <c r="H513" s="223"/>
      <c r="I513" s="228"/>
    </row>
    <row r="514" spans="1:9" s="226" customFormat="1" ht="15.5" x14ac:dyDescent="0.25">
      <c r="A514" s="219" t="str">
        <f t="shared" si="7"/>
        <v/>
      </c>
      <c r="B514" s="220"/>
      <c r="C514" s="221"/>
      <c r="D514" s="221"/>
      <c r="E514" s="227"/>
      <c r="F514" s="227"/>
      <c r="G514" s="223"/>
      <c r="H514" s="223"/>
      <c r="I514" s="228"/>
    </row>
    <row r="515" spans="1:9" s="226" customFormat="1" ht="15.5" x14ac:dyDescent="0.25">
      <c r="A515" s="219" t="str">
        <f t="shared" si="7"/>
        <v/>
      </c>
      <c r="B515" s="220"/>
      <c r="C515" s="221"/>
      <c r="D515" s="221"/>
      <c r="E515" s="227"/>
      <c r="F515" s="227"/>
      <c r="G515" s="223"/>
      <c r="H515" s="223"/>
      <c r="I515" s="228"/>
    </row>
    <row r="516" spans="1:9" s="226" customFormat="1" ht="15.5" x14ac:dyDescent="0.25">
      <c r="A516" s="219" t="str">
        <f t="shared" si="7"/>
        <v/>
      </c>
      <c r="B516" s="220"/>
      <c r="C516" s="221"/>
      <c r="D516" s="221"/>
      <c r="E516" s="227"/>
      <c r="F516" s="227"/>
      <c r="G516" s="223"/>
      <c r="H516" s="223"/>
      <c r="I516" s="228"/>
    </row>
    <row r="517" spans="1:9" s="226" customFormat="1" ht="15.5" x14ac:dyDescent="0.25">
      <c r="A517" s="219" t="str">
        <f t="shared" si="7"/>
        <v/>
      </c>
      <c r="B517" s="220"/>
      <c r="C517" s="221"/>
      <c r="D517" s="221"/>
      <c r="E517" s="227"/>
      <c r="F517" s="227"/>
      <c r="G517" s="223"/>
      <c r="H517" s="223"/>
      <c r="I517" s="228"/>
    </row>
    <row r="518" spans="1:9" s="226" customFormat="1" ht="15.5" x14ac:dyDescent="0.25">
      <c r="A518" s="219" t="str">
        <f t="shared" si="7"/>
        <v/>
      </c>
      <c r="B518" s="220"/>
      <c r="C518" s="221"/>
      <c r="D518" s="221"/>
      <c r="E518" s="227"/>
      <c r="F518" s="227"/>
      <c r="G518" s="223"/>
      <c r="H518" s="223"/>
      <c r="I518" s="228"/>
    </row>
    <row r="519" spans="1:9" s="226" customFormat="1" ht="15.5" x14ac:dyDescent="0.25">
      <c r="A519" s="219" t="str">
        <f t="shared" si="7"/>
        <v/>
      </c>
      <c r="B519" s="220"/>
      <c r="C519" s="221"/>
      <c r="D519" s="221"/>
      <c r="E519" s="227"/>
      <c r="F519" s="227"/>
      <c r="G519" s="223"/>
      <c r="H519" s="223"/>
      <c r="I519" s="228"/>
    </row>
    <row r="520" spans="1:9" s="226" customFormat="1" ht="15.5" x14ac:dyDescent="0.25">
      <c r="A520" s="219" t="str">
        <f t="shared" si="7"/>
        <v/>
      </c>
      <c r="B520" s="220"/>
      <c r="C520" s="221"/>
      <c r="D520" s="221"/>
      <c r="E520" s="227"/>
      <c r="F520" s="227"/>
      <c r="G520" s="223"/>
      <c r="H520" s="223"/>
      <c r="I520" s="228"/>
    </row>
    <row r="521" spans="1:9" s="226" customFormat="1" ht="15.5" x14ac:dyDescent="0.25">
      <c r="A521" s="219" t="str">
        <f t="shared" si="7"/>
        <v/>
      </c>
      <c r="B521" s="220"/>
      <c r="C521" s="221"/>
      <c r="D521" s="221"/>
      <c r="E521" s="227"/>
      <c r="F521" s="227"/>
      <c r="G521" s="223"/>
      <c r="H521" s="223"/>
      <c r="I521" s="228"/>
    </row>
    <row r="522" spans="1:9" s="226" customFormat="1" ht="15.5" x14ac:dyDescent="0.25">
      <c r="A522" s="219" t="str">
        <f t="shared" si="7"/>
        <v/>
      </c>
      <c r="B522" s="220"/>
      <c r="C522" s="221"/>
      <c r="D522" s="221"/>
      <c r="E522" s="227"/>
      <c r="F522" s="227"/>
      <c r="G522" s="223"/>
      <c r="H522" s="223"/>
      <c r="I522" s="228"/>
    </row>
    <row r="523" spans="1:9" s="226" customFormat="1" ht="15.5" x14ac:dyDescent="0.25">
      <c r="A523" s="219" t="str">
        <f t="shared" si="7"/>
        <v/>
      </c>
      <c r="B523" s="220"/>
      <c r="C523" s="221"/>
      <c r="D523" s="221"/>
      <c r="E523" s="227"/>
      <c r="F523" s="227"/>
      <c r="G523" s="223"/>
      <c r="H523" s="223"/>
      <c r="I523" s="228"/>
    </row>
    <row r="524" spans="1:9" s="226" customFormat="1" ht="15.5" x14ac:dyDescent="0.25">
      <c r="A524" s="219" t="str">
        <f t="shared" si="7"/>
        <v/>
      </c>
      <c r="B524" s="220"/>
      <c r="C524" s="221"/>
      <c r="D524" s="221"/>
      <c r="E524" s="227"/>
      <c r="F524" s="227"/>
      <c r="G524" s="223"/>
      <c r="H524" s="223"/>
      <c r="I524" s="228"/>
    </row>
    <row r="525" spans="1:9" s="226" customFormat="1" ht="15.5" x14ac:dyDescent="0.25">
      <c r="A525" s="219" t="str">
        <f t="shared" si="7"/>
        <v/>
      </c>
      <c r="B525" s="220"/>
      <c r="C525" s="221"/>
      <c r="D525" s="221"/>
      <c r="E525" s="227"/>
      <c r="F525" s="227"/>
      <c r="G525" s="223"/>
      <c r="H525" s="223"/>
      <c r="I525" s="228"/>
    </row>
    <row r="526" spans="1:9" s="226" customFormat="1" ht="15.5" x14ac:dyDescent="0.25">
      <c r="A526" s="219" t="str">
        <f t="shared" si="7"/>
        <v/>
      </c>
      <c r="B526" s="220"/>
      <c r="C526" s="221"/>
      <c r="D526" s="221"/>
      <c r="E526" s="227"/>
      <c r="F526" s="227"/>
      <c r="G526" s="223"/>
      <c r="H526" s="223"/>
      <c r="I526" s="228"/>
    </row>
    <row r="527" spans="1:9" s="226" customFormat="1" ht="15.5" x14ac:dyDescent="0.25">
      <c r="A527" s="219" t="str">
        <f t="shared" si="7"/>
        <v/>
      </c>
      <c r="B527" s="220"/>
      <c r="C527" s="221"/>
      <c r="D527" s="221"/>
      <c r="E527" s="227"/>
      <c r="F527" s="227"/>
      <c r="G527" s="223"/>
      <c r="H527" s="223"/>
      <c r="I527" s="228"/>
    </row>
    <row r="528" spans="1:9" s="226" customFormat="1" ht="15.5" x14ac:dyDescent="0.25">
      <c r="A528" s="219" t="str">
        <f t="shared" si="7"/>
        <v/>
      </c>
      <c r="B528" s="220"/>
      <c r="C528" s="221"/>
      <c r="D528" s="221"/>
      <c r="E528" s="227"/>
      <c r="F528" s="227"/>
      <c r="G528" s="223"/>
      <c r="H528" s="223"/>
      <c r="I528" s="228"/>
    </row>
    <row r="529" spans="1:9" s="226" customFormat="1" ht="15.5" x14ac:dyDescent="0.25">
      <c r="A529" s="219" t="str">
        <f t="shared" si="7"/>
        <v/>
      </c>
      <c r="B529" s="220"/>
      <c r="C529" s="221"/>
      <c r="D529" s="221"/>
      <c r="E529" s="227"/>
      <c r="F529" s="227"/>
      <c r="G529" s="223"/>
      <c r="H529" s="223"/>
      <c r="I529" s="228"/>
    </row>
    <row r="530" spans="1:9" s="226" customFormat="1" ht="15.5" x14ac:dyDescent="0.25">
      <c r="A530" s="219" t="str">
        <f t="shared" si="7"/>
        <v/>
      </c>
      <c r="B530" s="220"/>
      <c r="C530" s="221"/>
      <c r="D530" s="221"/>
      <c r="E530" s="227"/>
      <c r="F530" s="227"/>
      <c r="G530" s="223"/>
      <c r="H530" s="223"/>
      <c r="I530" s="228"/>
    </row>
    <row r="531" spans="1:9" s="226" customFormat="1" ht="15.5" x14ac:dyDescent="0.25">
      <c r="A531" s="219" t="str">
        <f t="shared" si="7"/>
        <v/>
      </c>
      <c r="B531" s="220"/>
      <c r="C531" s="221"/>
      <c r="D531" s="221"/>
      <c r="E531" s="227"/>
      <c r="F531" s="227"/>
      <c r="G531" s="223"/>
      <c r="H531" s="223"/>
      <c r="I531" s="228"/>
    </row>
    <row r="532" spans="1:9" s="226" customFormat="1" ht="15.5" x14ac:dyDescent="0.25">
      <c r="A532" s="219" t="str">
        <f t="shared" si="7"/>
        <v/>
      </c>
      <c r="B532" s="220"/>
      <c r="C532" s="221"/>
      <c r="D532" s="221"/>
      <c r="E532" s="227"/>
      <c r="F532" s="227"/>
      <c r="G532" s="223"/>
      <c r="H532" s="223"/>
      <c r="I532" s="228"/>
    </row>
    <row r="533" spans="1:9" s="226" customFormat="1" ht="15.5" x14ac:dyDescent="0.25">
      <c r="A533" s="219" t="str">
        <f t="shared" ref="A533:A596" si="8">IF(COUNTA(B533:H533)&gt;0,ROW()-ROW($A$19),"")</f>
        <v/>
      </c>
      <c r="B533" s="220"/>
      <c r="C533" s="221"/>
      <c r="D533" s="221"/>
      <c r="E533" s="227"/>
      <c r="F533" s="227"/>
      <c r="G533" s="223"/>
      <c r="H533" s="223"/>
      <c r="I533" s="228"/>
    </row>
    <row r="534" spans="1:9" s="226" customFormat="1" ht="15.5" x14ac:dyDescent="0.25">
      <c r="A534" s="219" t="str">
        <f t="shared" si="8"/>
        <v/>
      </c>
      <c r="B534" s="220"/>
      <c r="C534" s="221"/>
      <c r="D534" s="221"/>
      <c r="E534" s="227"/>
      <c r="F534" s="227"/>
      <c r="G534" s="223"/>
      <c r="H534" s="223"/>
      <c r="I534" s="228"/>
    </row>
    <row r="535" spans="1:9" s="226" customFormat="1" ht="15.5" x14ac:dyDescent="0.25">
      <c r="A535" s="219" t="str">
        <f t="shared" si="8"/>
        <v/>
      </c>
      <c r="B535" s="220"/>
      <c r="C535" s="221"/>
      <c r="D535" s="221"/>
      <c r="E535" s="227"/>
      <c r="F535" s="227"/>
      <c r="G535" s="223"/>
      <c r="H535" s="223"/>
      <c r="I535" s="228"/>
    </row>
    <row r="536" spans="1:9" s="226" customFormat="1" ht="15.5" x14ac:dyDescent="0.25">
      <c r="A536" s="219" t="str">
        <f t="shared" si="8"/>
        <v/>
      </c>
      <c r="B536" s="220"/>
      <c r="C536" s="221"/>
      <c r="D536" s="221"/>
      <c r="E536" s="227"/>
      <c r="F536" s="227"/>
      <c r="G536" s="223"/>
      <c r="H536" s="223"/>
      <c r="I536" s="228"/>
    </row>
    <row r="537" spans="1:9" s="226" customFormat="1" ht="15.5" x14ac:dyDescent="0.25">
      <c r="A537" s="219" t="str">
        <f t="shared" si="8"/>
        <v/>
      </c>
      <c r="B537" s="220"/>
      <c r="C537" s="221"/>
      <c r="D537" s="221"/>
      <c r="E537" s="227"/>
      <c r="F537" s="227"/>
      <c r="G537" s="223"/>
      <c r="H537" s="223"/>
      <c r="I537" s="228"/>
    </row>
    <row r="538" spans="1:9" s="226" customFormat="1" ht="15.5" x14ac:dyDescent="0.25">
      <c r="A538" s="219" t="str">
        <f t="shared" si="8"/>
        <v/>
      </c>
      <c r="B538" s="220"/>
      <c r="C538" s="221"/>
      <c r="D538" s="221"/>
      <c r="E538" s="227"/>
      <c r="F538" s="227"/>
      <c r="G538" s="223"/>
      <c r="H538" s="223"/>
      <c r="I538" s="228"/>
    </row>
    <row r="539" spans="1:9" s="226" customFormat="1" ht="15.5" x14ac:dyDescent="0.25">
      <c r="A539" s="219" t="str">
        <f t="shared" si="8"/>
        <v/>
      </c>
      <c r="B539" s="220"/>
      <c r="C539" s="221"/>
      <c r="D539" s="221"/>
      <c r="E539" s="227"/>
      <c r="F539" s="227"/>
      <c r="G539" s="223"/>
      <c r="H539" s="223"/>
      <c r="I539" s="228"/>
    </row>
    <row r="540" spans="1:9" s="226" customFormat="1" ht="15.5" x14ac:dyDescent="0.25">
      <c r="A540" s="219" t="str">
        <f t="shared" si="8"/>
        <v/>
      </c>
      <c r="B540" s="220"/>
      <c r="C540" s="221"/>
      <c r="D540" s="221"/>
      <c r="E540" s="227"/>
      <c r="F540" s="227"/>
      <c r="G540" s="223"/>
      <c r="H540" s="223"/>
      <c r="I540" s="228"/>
    </row>
    <row r="541" spans="1:9" s="226" customFormat="1" ht="15.5" x14ac:dyDescent="0.25">
      <c r="A541" s="219" t="str">
        <f t="shared" si="8"/>
        <v/>
      </c>
      <c r="B541" s="220"/>
      <c r="C541" s="221"/>
      <c r="D541" s="221"/>
      <c r="E541" s="227"/>
      <c r="F541" s="227"/>
      <c r="G541" s="223"/>
      <c r="H541" s="223"/>
      <c r="I541" s="228"/>
    </row>
    <row r="542" spans="1:9" s="226" customFormat="1" ht="15.5" x14ac:dyDescent="0.25">
      <c r="A542" s="219" t="str">
        <f t="shared" si="8"/>
        <v/>
      </c>
      <c r="B542" s="220"/>
      <c r="C542" s="221"/>
      <c r="D542" s="221"/>
      <c r="E542" s="227"/>
      <c r="F542" s="227"/>
      <c r="G542" s="223"/>
      <c r="H542" s="223"/>
      <c r="I542" s="228"/>
    </row>
    <row r="543" spans="1:9" s="226" customFormat="1" ht="15.5" x14ac:dyDescent="0.25">
      <c r="A543" s="219" t="str">
        <f t="shared" si="8"/>
        <v/>
      </c>
      <c r="B543" s="220"/>
      <c r="C543" s="221"/>
      <c r="D543" s="221"/>
      <c r="E543" s="227"/>
      <c r="F543" s="227"/>
      <c r="G543" s="223"/>
      <c r="H543" s="223"/>
      <c r="I543" s="228"/>
    </row>
    <row r="544" spans="1:9" s="226" customFormat="1" ht="15.5" x14ac:dyDescent="0.25">
      <c r="A544" s="219" t="str">
        <f t="shared" si="8"/>
        <v/>
      </c>
      <c r="B544" s="220"/>
      <c r="C544" s="221"/>
      <c r="D544" s="221"/>
      <c r="E544" s="227"/>
      <c r="F544" s="227"/>
      <c r="G544" s="223"/>
      <c r="H544" s="223"/>
      <c r="I544" s="228"/>
    </row>
    <row r="545" spans="1:9" s="226" customFormat="1" ht="15.5" x14ac:dyDescent="0.25">
      <c r="A545" s="219" t="str">
        <f t="shared" si="8"/>
        <v/>
      </c>
      <c r="B545" s="220"/>
      <c r="C545" s="221"/>
      <c r="D545" s="221"/>
      <c r="E545" s="227"/>
      <c r="F545" s="227"/>
      <c r="G545" s="223"/>
      <c r="H545" s="223"/>
      <c r="I545" s="228"/>
    </row>
    <row r="546" spans="1:9" s="226" customFormat="1" ht="15.5" x14ac:dyDescent="0.25">
      <c r="A546" s="219" t="str">
        <f t="shared" si="8"/>
        <v/>
      </c>
      <c r="B546" s="220"/>
      <c r="C546" s="221"/>
      <c r="D546" s="221"/>
      <c r="E546" s="227"/>
      <c r="F546" s="227"/>
      <c r="G546" s="223"/>
      <c r="H546" s="223"/>
      <c r="I546" s="228"/>
    </row>
    <row r="547" spans="1:9" s="226" customFormat="1" ht="15.5" x14ac:dyDescent="0.25">
      <c r="A547" s="219" t="str">
        <f t="shared" si="8"/>
        <v/>
      </c>
      <c r="B547" s="220"/>
      <c r="C547" s="221"/>
      <c r="D547" s="221"/>
      <c r="E547" s="227"/>
      <c r="F547" s="227"/>
      <c r="G547" s="223"/>
      <c r="H547" s="223"/>
      <c r="I547" s="228"/>
    </row>
    <row r="548" spans="1:9" s="226" customFormat="1" ht="15.5" x14ac:dyDescent="0.25">
      <c r="A548" s="219" t="str">
        <f t="shared" si="8"/>
        <v/>
      </c>
      <c r="B548" s="220"/>
      <c r="C548" s="221"/>
      <c r="D548" s="221"/>
      <c r="E548" s="227"/>
      <c r="F548" s="227"/>
      <c r="G548" s="223"/>
      <c r="H548" s="223"/>
      <c r="I548" s="228"/>
    </row>
    <row r="549" spans="1:9" s="226" customFormat="1" ht="15.5" x14ac:dyDescent="0.25">
      <c r="A549" s="219" t="str">
        <f t="shared" si="8"/>
        <v/>
      </c>
      <c r="B549" s="220"/>
      <c r="C549" s="221"/>
      <c r="D549" s="221"/>
      <c r="E549" s="227"/>
      <c r="F549" s="227"/>
      <c r="G549" s="223"/>
      <c r="H549" s="223"/>
      <c r="I549" s="228"/>
    </row>
    <row r="550" spans="1:9" s="226" customFormat="1" ht="15.5" x14ac:dyDescent="0.25">
      <c r="A550" s="219" t="str">
        <f t="shared" si="8"/>
        <v/>
      </c>
      <c r="B550" s="220"/>
      <c r="C550" s="221"/>
      <c r="D550" s="221"/>
      <c r="E550" s="227"/>
      <c r="F550" s="227"/>
      <c r="G550" s="223"/>
      <c r="H550" s="223"/>
      <c r="I550" s="228"/>
    </row>
    <row r="551" spans="1:9" s="226" customFormat="1" ht="15.5" x14ac:dyDescent="0.25">
      <c r="A551" s="219" t="str">
        <f t="shared" si="8"/>
        <v/>
      </c>
      <c r="B551" s="220"/>
      <c r="C551" s="221"/>
      <c r="D551" s="221"/>
      <c r="E551" s="227"/>
      <c r="F551" s="227"/>
      <c r="G551" s="223"/>
      <c r="H551" s="223"/>
      <c r="I551" s="228"/>
    </row>
    <row r="552" spans="1:9" s="226" customFormat="1" ht="15.5" x14ac:dyDescent="0.25">
      <c r="A552" s="219" t="str">
        <f t="shared" si="8"/>
        <v/>
      </c>
      <c r="B552" s="220"/>
      <c r="C552" s="221"/>
      <c r="D552" s="221"/>
      <c r="E552" s="227"/>
      <c r="F552" s="227"/>
      <c r="G552" s="223"/>
      <c r="H552" s="223"/>
      <c r="I552" s="228"/>
    </row>
    <row r="553" spans="1:9" s="226" customFormat="1" ht="15.5" x14ac:dyDescent="0.25">
      <c r="A553" s="219" t="str">
        <f t="shared" si="8"/>
        <v/>
      </c>
      <c r="B553" s="220"/>
      <c r="C553" s="221"/>
      <c r="D553" s="221"/>
      <c r="E553" s="227"/>
      <c r="F553" s="227"/>
      <c r="G553" s="223"/>
      <c r="H553" s="223"/>
      <c r="I553" s="228"/>
    </row>
    <row r="554" spans="1:9" s="226" customFormat="1" ht="15.5" x14ac:dyDescent="0.25">
      <c r="A554" s="219" t="str">
        <f t="shared" si="8"/>
        <v/>
      </c>
      <c r="B554" s="220"/>
      <c r="C554" s="221"/>
      <c r="D554" s="221"/>
      <c r="E554" s="227"/>
      <c r="F554" s="227"/>
      <c r="G554" s="223"/>
      <c r="H554" s="223"/>
      <c r="I554" s="228"/>
    </row>
    <row r="555" spans="1:9" s="226" customFormat="1" ht="15.5" x14ac:dyDescent="0.25">
      <c r="A555" s="219" t="str">
        <f t="shared" si="8"/>
        <v/>
      </c>
      <c r="B555" s="220"/>
      <c r="C555" s="221"/>
      <c r="D555" s="221"/>
      <c r="E555" s="227"/>
      <c r="F555" s="227"/>
      <c r="G555" s="223"/>
      <c r="H555" s="223"/>
      <c r="I555" s="228"/>
    </row>
    <row r="556" spans="1:9" s="226" customFormat="1" ht="15.5" x14ac:dyDescent="0.25">
      <c r="A556" s="219" t="str">
        <f t="shared" si="8"/>
        <v/>
      </c>
      <c r="B556" s="220"/>
      <c r="C556" s="221"/>
      <c r="D556" s="221"/>
      <c r="E556" s="227"/>
      <c r="F556" s="227"/>
      <c r="G556" s="223"/>
      <c r="H556" s="223"/>
      <c r="I556" s="228"/>
    </row>
    <row r="557" spans="1:9" s="226" customFormat="1" ht="15.5" x14ac:dyDescent="0.25">
      <c r="A557" s="219" t="str">
        <f t="shared" si="8"/>
        <v/>
      </c>
      <c r="B557" s="220"/>
      <c r="C557" s="221"/>
      <c r="D557" s="221"/>
      <c r="E557" s="227"/>
      <c r="F557" s="227"/>
      <c r="G557" s="223"/>
      <c r="H557" s="223"/>
      <c r="I557" s="228"/>
    </row>
    <row r="558" spans="1:9" s="226" customFormat="1" ht="15.5" x14ac:dyDescent="0.25">
      <c r="A558" s="219" t="str">
        <f t="shared" si="8"/>
        <v/>
      </c>
      <c r="B558" s="220"/>
      <c r="C558" s="221"/>
      <c r="D558" s="221"/>
      <c r="E558" s="227"/>
      <c r="F558" s="227"/>
      <c r="G558" s="223"/>
      <c r="H558" s="223"/>
      <c r="I558" s="228"/>
    </row>
    <row r="559" spans="1:9" s="226" customFormat="1" ht="15.5" x14ac:dyDescent="0.25">
      <c r="A559" s="219" t="str">
        <f t="shared" si="8"/>
        <v/>
      </c>
      <c r="B559" s="220"/>
      <c r="C559" s="221"/>
      <c r="D559" s="221"/>
      <c r="E559" s="227"/>
      <c r="F559" s="227"/>
      <c r="G559" s="223"/>
      <c r="H559" s="223"/>
      <c r="I559" s="228"/>
    </row>
    <row r="560" spans="1:9" s="226" customFormat="1" ht="15.5" x14ac:dyDescent="0.25">
      <c r="A560" s="219" t="str">
        <f t="shared" si="8"/>
        <v/>
      </c>
      <c r="B560" s="220"/>
      <c r="C560" s="221"/>
      <c r="D560" s="221"/>
      <c r="E560" s="227"/>
      <c r="F560" s="227"/>
      <c r="G560" s="223"/>
      <c r="H560" s="223"/>
      <c r="I560" s="228"/>
    </row>
    <row r="561" spans="1:9" s="226" customFormat="1" ht="15.5" x14ac:dyDescent="0.25">
      <c r="A561" s="219" t="str">
        <f t="shared" si="8"/>
        <v/>
      </c>
      <c r="B561" s="220"/>
      <c r="C561" s="221"/>
      <c r="D561" s="221"/>
      <c r="E561" s="227"/>
      <c r="F561" s="227"/>
      <c r="G561" s="223"/>
      <c r="H561" s="223"/>
      <c r="I561" s="228"/>
    </row>
    <row r="562" spans="1:9" s="226" customFormat="1" ht="15.5" x14ac:dyDescent="0.25">
      <c r="A562" s="219" t="str">
        <f t="shared" si="8"/>
        <v/>
      </c>
      <c r="B562" s="220"/>
      <c r="C562" s="221"/>
      <c r="D562" s="221"/>
      <c r="E562" s="227"/>
      <c r="F562" s="227"/>
      <c r="G562" s="223"/>
      <c r="H562" s="223"/>
      <c r="I562" s="228"/>
    </row>
    <row r="563" spans="1:9" s="226" customFormat="1" ht="15.5" x14ac:dyDescent="0.25">
      <c r="A563" s="219" t="str">
        <f t="shared" si="8"/>
        <v/>
      </c>
      <c r="B563" s="220"/>
      <c r="C563" s="221"/>
      <c r="D563" s="221"/>
      <c r="E563" s="227"/>
      <c r="F563" s="227"/>
      <c r="G563" s="223"/>
      <c r="H563" s="223"/>
      <c r="I563" s="228"/>
    </row>
    <row r="564" spans="1:9" s="226" customFormat="1" ht="15.5" x14ac:dyDescent="0.25">
      <c r="A564" s="219" t="str">
        <f t="shared" si="8"/>
        <v/>
      </c>
      <c r="B564" s="220"/>
      <c r="C564" s="221"/>
      <c r="D564" s="221"/>
      <c r="E564" s="227"/>
      <c r="F564" s="227"/>
      <c r="G564" s="223"/>
      <c r="H564" s="223"/>
      <c r="I564" s="228"/>
    </row>
    <row r="565" spans="1:9" s="226" customFormat="1" ht="15.5" x14ac:dyDescent="0.25">
      <c r="A565" s="219" t="str">
        <f t="shared" si="8"/>
        <v/>
      </c>
      <c r="B565" s="220"/>
      <c r="C565" s="221"/>
      <c r="D565" s="221"/>
      <c r="E565" s="227"/>
      <c r="F565" s="227"/>
      <c r="G565" s="223"/>
      <c r="H565" s="223"/>
      <c r="I565" s="228"/>
    </row>
    <row r="566" spans="1:9" s="226" customFormat="1" ht="15.5" x14ac:dyDescent="0.25">
      <c r="A566" s="219" t="str">
        <f t="shared" si="8"/>
        <v/>
      </c>
      <c r="B566" s="220"/>
      <c r="C566" s="221"/>
      <c r="D566" s="221"/>
      <c r="E566" s="227"/>
      <c r="F566" s="227"/>
      <c r="G566" s="223"/>
      <c r="H566" s="223"/>
      <c r="I566" s="228"/>
    </row>
    <row r="567" spans="1:9" s="226" customFormat="1" ht="15.5" x14ac:dyDescent="0.25">
      <c r="A567" s="219" t="str">
        <f t="shared" si="8"/>
        <v/>
      </c>
      <c r="B567" s="220"/>
      <c r="C567" s="221"/>
      <c r="D567" s="221"/>
      <c r="E567" s="227"/>
      <c r="F567" s="227"/>
      <c r="G567" s="223"/>
      <c r="H567" s="223"/>
      <c r="I567" s="228"/>
    </row>
    <row r="568" spans="1:9" s="226" customFormat="1" ht="15.5" x14ac:dyDescent="0.25">
      <c r="A568" s="219" t="str">
        <f t="shared" si="8"/>
        <v/>
      </c>
      <c r="B568" s="220"/>
      <c r="C568" s="221"/>
      <c r="D568" s="221"/>
      <c r="E568" s="227"/>
      <c r="F568" s="227"/>
      <c r="G568" s="223"/>
      <c r="H568" s="223"/>
      <c r="I568" s="228"/>
    </row>
    <row r="569" spans="1:9" s="226" customFormat="1" ht="15.5" x14ac:dyDescent="0.25">
      <c r="A569" s="219" t="str">
        <f t="shared" si="8"/>
        <v/>
      </c>
      <c r="B569" s="220"/>
      <c r="C569" s="221"/>
      <c r="D569" s="221"/>
      <c r="E569" s="227"/>
      <c r="F569" s="227"/>
      <c r="G569" s="223"/>
      <c r="H569" s="223"/>
      <c r="I569" s="228"/>
    </row>
    <row r="570" spans="1:9" s="226" customFormat="1" ht="15.5" x14ac:dyDescent="0.25">
      <c r="A570" s="219" t="str">
        <f t="shared" si="8"/>
        <v/>
      </c>
      <c r="B570" s="220"/>
      <c r="C570" s="221"/>
      <c r="D570" s="221"/>
      <c r="E570" s="227"/>
      <c r="F570" s="227"/>
      <c r="G570" s="223"/>
      <c r="H570" s="223"/>
      <c r="I570" s="228"/>
    </row>
    <row r="571" spans="1:9" s="226" customFormat="1" ht="15.5" x14ac:dyDescent="0.25">
      <c r="A571" s="219" t="str">
        <f t="shared" si="8"/>
        <v/>
      </c>
      <c r="B571" s="220"/>
      <c r="C571" s="221"/>
      <c r="D571" s="221"/>
      <c r="E571" s="227"/>
      <c r="F571" s="227"/>
      <c r="G571" s="223"/>
      <c r="H571" s="223"/>
      <c r="I571" s="228"/>
    </row>
    <row r="572" spans="1:9" s="226" customFormat="1" ht="15.5" x14ac:dyDescent="0.25">
      <c r="A572" s="219" t="str">
        <f t="shared" si="8"/>
        <v/>
      </c>
      <c r="B572" s="220"/>
      <c r="C572" s="221"/>
      <c r="D572" s="221"/>
      <c r="E572" s="227"/>
      <c r="F572" s="227"/>
      <c r="G572" s="223"/>
      <c r="H572" s="223"/>
      <c r="I572" s="228"/>
    </row>
    <row r="573" spans="1:9" s="226" customFormat="1" ht="15.5" x14ac:dyDescent="0.25">
      <c r="A573" s="219" t="str">
        <f t="shared" si="8"/>
        <v/>
      </c>
      <c r="B573" s="220"/>
      <c r="C573" s="221"/>
      <c r="D573" s="221"/>
      <c r="E573" s="227"/>
      <c r="F573" s="227"/>
      <c r="G573" s="223"/>
      <c r="H573" s="223"/>
      <c r="I573" s="228"/>
    </row>
    <row r="574" spans="1:9" s="226" customFormat="1" ht="15.5" x14ac:dyDescent="0.25">
      <c r="A574" s="219" t="str">
        <f t="shared" si="8"/>
        <v/>
      </c>
      <c r="B574" s="220"/>
      <c r="C574" s="221"/>
      <c r="D574" s="221"/>
      <c r="E574" s="227"/>
      <c r="F574" s="227"/>
      <c r="G574" s="223"/>
      <c r="H574" s="223"/>
      <c r="I574" s="228"/>
    </row>
    <row r="575" spans="1:9" s="226" customFormat="1" ht="15.5" x14ac:dyDescent="0.25">
      <c r="A575" s="219" t="str">
        <f t="shared" si="8"/>
        <v/>
      </c>
      <c r="B575" s="220"/>
      <c r="C575" s="221"/>
      <c r="D575" s="221"/>
      <c r="E575" s="227"/>
      <c r="F575" s="227"/>
      <c r="G575" s="223"/>
      <c r="H575" s="223"/>
      <c r="I575" s="228"/>
    </row>
    <row r="576" spans="1:9" s="226" customFormat="1" ht="15.5" x14ac:dyDescent="0.25">
      <c r="A576" s="219" t="str">
        <f t="shared" si="8"/>
        <v/>
      </c>
      <c r="B576" s="220"/>
      <c r="C576" s="221"/>
      <c r="D576" s="221"/>
      <c r="E576" s="227"/>
      <c r="F576" s="227"/>
      <c r="G576" s="223"/>
      <c r="H576" s="223"/>
      <c r="I576" s="228"/>
    </row>
    <row r="577" spans="1:9" s="226" customFormat="1" ht="15.5" x14ac:dyDescent="0.25">
      <c r="A577" s="219" t="str">
        <f t="shared" si="8"/>
        <v/>
      </c>
      <c r="B577" s="220"/>
      <c r="C577" s="221"/>
      <c r="D577" s="221"/>
      <c r="E577" s="227"/>
      <c r="F577" s="227"/>
      <c r="G577" s="223"/>
      <c r="H577" s="223"/>
      <c r="I577" s="228"/>
    </row>
    <row r="578" spans="1:9" s="226" customFormat="1" ht="15.5" x14ac:dyDescent="0.25">
      <c r="A578" s="219" t="str">
        <f t="shared" si="8"/>
        <v/>
      </c>
      <c r="B578" s="220"/>
      <c r="C578" s="221"/>
      <c r="D578" s="221"/>
      <c r="E578" s="227"/>
      <c r="F578" s="227"/>
      <c r="G578" s="223"/>
      <c r="H578" s="223"/>
      <c r="I578" s="228"/>
    </row>
    <row r="579" spans="1:9" s="226" customFormat="1" ht="15.5" x14ac:dyDescent="0.25">
      <c r="A579" s="219" t="str">
        <f t="shared" si="8"/>
        <v/>
      </c>
      <c r="B579" s="220"/>
      <c r="C579" s="221"/>
      <c r="D579" s="221"/>
      <c r="E579" s="227"/>
      <c r="F579" s="227"/>
      <c r="G579" s="223"/>
      <c r="H579" s="223"/>
      <c r="I579" s="228"/>
    </row>
    <row r="580" spans="1:9" s="226" customFormat="1" ht="15.5" x14ac:dyDescent="0.25">
      <c r="A580" s="219" t="str">
        <f t="shared" si="8"/>
        <v/>
      </c>
      <c r="B580" s="220"/>
      <c r="C580" s="221"/>
      <c r="D580" s="221"/>
      <c r="E580" s="227"/>
      <c r="F580" s="227"/>
      <c r="G580" s="223"/>
      <c r="H580" s="223"/>
      <c r="I580" s="228"/>
    </row>
    <row r="581" spans="1:9" s="226" customFormat="1" ht="15.5" x14ac:dyDescent="0.25">
      <c r="A581" s="219" t="str">
        <f t="shared" si="8"/>
        <v/>
      </c>
      <c r="B581" s="220"/>
      <c r="C581" s="221"/>
      <c r="D581" s="221"/>
      <c r="E581" s="227"/>
      <c r="F581" s="227"/>
      <c r="G581" s="223"/>
      <c r="H581" s="223"/>
      <c r="I581" s="228"/>
    </row>
    <row r="582" spans="1:9" s="226" customFormat="1" ht="15.5" x14ac:dyDescent="0.25">
      <c r="A582" s="219" t="str">
        <f t="shared" si="8"/>
        <v/>
      </c>
      <c r="B582" s="220"/>
      <c r="C582" s="221"/>
      <c r="D582" s="221"/>
      <c r="E582" s="227"/>
      <c r="F582" s="227"/>
      <c r="G582" s="223"/>
      <c r="H582" s="223"/>
      <c r="I582" s="228"/>
    </row>
    <row r="583" spans="1:9" s="226" customFormat="1" ht="15.5" x14ac:dyDescent="0.25">
      <c r="A583" s="219" t="str">
        <f t="shared" si="8"/>
        <v/>
      </c>
      <c r="B583" s="220"/>
      <c r="C583" s="221"/>
      <c r="D583" s="221"/>
      <c r="E583" s="227"/>
      <c r="F583" s="227"/>
      <c r="G583" s="223"/>
      <c r="H583" s="223"/>
      <c r="I583" s="228"/>
    </row>
    <row r="584" spans="1:9" s="226" customFormat="1" ht="15.5" x14ac:dyDescent="0.25">
      <c r="A584" s="219" t="str">
        <f t="shared" si="8"/>
        <v/>
      </c>
      <c r="B584" s="220"/>
      <c r="C584" s="221"/>
      <c r="D584" s="221"/>
      <c r="E584" s="227"/>
      <c r="F584" s="227"/>
      <c r="G584" s="223"/>
      <c r="H584" s="223"/>
      <c r="I584" s="228"/>
    </row>
    <row r="585" spans="1:9" s="226" customFormat="1" ht="15.5" x14ac:dyDescent="0.25">
      <c r="A585" s="219" t="str">
        <f t="shared" si="8"/>
        <v/>
      </c>
      <c r="B585" s="220"/>
      <c r="C585" s="221"/>
      <c r="D585" s="221"/>
      <c r="E585" s="227"/>
      <c r="F585" s="227"/>
      <c r="G585" s="223"/>
      <c r="H585" s="223"/>
      <c r="I585" s="228"/>
    </row>
    <row r="586" spans="1:9" s="226" customFormat="1" ht="15.5" x14ac:dyDescent="0.25">
      <c r="A586" s="219" t="str">
        <f t="shared" si="8"/>
        <v/>
      </c>
      <c r="B586" s="220"/>
      <c r="C586" s="221"/>
      <c r="D586" s="221"/>
      <c r="E586" s="227"/>
      <c r="F586" s="227"/>
      <c r="G586" s="223"/>
      <c r="H586" s="223"/>
      <c r="I586" s="228"/>
    </row>
    <row r="587" spans="1:9" s="226" customFormat="1" ht="15.5" x14ac:dyDescent="0.25">
      <c r="A587" s="219" t="str">
        <f t="shared" si="8"/>
        <v/>
      </c>
      <c r="B587" s="220"/>
      <c r="C587" s="221"/>
      <c r="D587" s="221"/>
      <c r="E587" s="227"/>
      <c r="F587" s="227"/>
      <c r="G587" s="223"/>
      <c r="H587" s="223"/>
      <c r="I587" s="228"/>
    </row>
    <row r="588" spans="1:9" s="226" customFormat="1" ht="15.5" x14ac:dyDescent="0.25">
      <c r="A588" s="219" t="str">
        <f t="shared" si="8"/>
        <v/>
      </c>
      <c r="B588" s="220"/>
      <c r="C588" s="221"/>
      <c r="D588" s="221"/>
      <c r="E588" s="227"/>
      <c r="F588" s="227"/>
      <c r="G588" s="223"/>
      <c r="H588" s="223"/>
      <c r="I588" s="228"/>
    </row>
    <row r="589" spans="1:9" s="226" customFormat="1" ht="15.5" x14ac:dyDescent="0.25">
      <c r="A589" s="219" t="str">
        <f t="shared" si="8"/>
        <v/>
      </c>
      <c r="B589" s="220"/>
      <c r="C589" s="221"/>
      <c r="D589" s="221"/>
      <c r="E589" s="227"/>
      <c r="F589" s="227"/>
      <c r="G589" s="223"/>
      <c r="H589" s="223"/>
      <c r="I589" s="228"/>
    </row>
    <row r="590" spans="1:9" s="226" customFormat="1" ht="15.5" x14ac:dyDescent="0.25">
      <c r="A590" s="219" t="str">
        <f t="shared" si="8"/>
        <v/>
      </c>
      <c r="B590" s="220"/>
      <c r="C590" s="221"/>
      <c r="D590" s="221"/>
      <c r="E590" s="227"/>
      <c r="F590" s="227"/>
      <c r="G590" s="223"/>
      <c r="H590" s="223"/>
      <c r="I590" s="228"/>
    </row>
    <row r="591" spans="1:9" s="226" customFormat="1" ht="15.5" x14ac:dyDescent="0.25">
      <c r="A591" s="219" t="str">
        <f t="shared" si="8"/>
        <v/>
      </c>
      <c r="B591" s="220"/>
      <c r="C591" s="221"/>
      <c r="D591" s="221"/>
      <c r="E591" s="227"/>
      <c r="F591" s="227"/>
      <c r="G591" s="223"/>
      <c r="H591" s="223"/>
      <c r="I591" s="228"/>
    </row>
    <row r="592" spans="1:9" s="226" customFormat="1" ht="15.5" x14ac:dyDescent="0.25">
      <c r="A592" s="219" t="str">
        <f t="shared" si="8"/>
        <v/>
      </c>
      <c r="B592" s="220"/>
      <c r="C592" s="221"/>
      <c r="D592" s="221"/>
      <c r="E592" s="227"/>
      <c r="F592" s="227"/>
      <c r="G592" s="223"/>
      <c r="H592" s="223"/>
      <c r="I592" s="228"/>
    </row>
    <row r="593" spans="1:9" s="226" customFormat="1" ht="15.5" x14ac:dyDescent="0.25">
      <c r="A593" s="219" t="str">
        <f t="shared" si="8"/>
        <v/>
      </c>
      <c r="B593" s="220"/>
      <c r="C593" s="221"/>
      <c r="D593" s="221"/>
      <c r="E593" s="227"/>
      <c r="F593" s="227"/>
      <c r="G593" s="223"/>
      <c r="H593" s="223"/>
      <c r="I593" s="228"/>
    </row>
    <row r="594" spans="1:9" s="226" customFormat="1" ht="15.5" x14ac:dyDescent="0.25">
      <c r="A594" s="219" t="str">
        <f t="shared" si="8"/>
        <v/>
      </c>
      <c r="B594" s="220"/>
      <c r="C594" s="221"/>
      <c r="D594" s="221"/>
      <c r="E594" s="227"/>
      <c r="F594" s="227"/>
      <c r="G594" s="223"/>
      <c r="H594" s="223"/>
      <c r="I594" s="228"/>
    </row>
    <row r="595" spans="1:9" s="226" customFormat="1" ht="15.5" x14ac:dyDescent="0.25">
      <c r="A595" s="219" t="str">
        <f t="shared" si="8"/>
        <v/>
      </c>
      <c r="B595" s="220"/>
      <c r="C595" s="221"/>
      <c r="D595" s="221"/>
      <c r="E595" s="227"/>
      <c r="F595" s="227"/>
      <c r="G595" s="223"/>
      <c r="H595" s="223"/>
      <c r="I595" s="228"/>
    </row>
    <row r="596" spans="1:9" s="226" customFormat="1" ht="15.5" x14ac:dyDescent="0.25">
      <c r="A596" s="219" t="str">
        <f t="shared" si="8"/>
        <v/>
      </c>
      <c r="B596" s="220"/>
      <c r="C596" s="221"/>
      <c r="D596" s="221"/>
      <c r="E596" s="227"/>
      <c r="F596" s="227"/>
      <c r="G596" s="223"/>
      <c r="H596" s="223"/>
      <c r="I596" s="228"/>
    </row>
    <row r="597" spans="1:9" s="226" customFormat="1" ht="15.5" x14ac:dyDescent="0.25">
      <c r="A597" s="219" t="str">
        <f t="shared" ref="A597:A660" si="9">IF(COUNTA(B597:H597)&gt;0,ROW()-ROW($A$19),"")</f>
        <v/>
      </c>
      <c r="B597" s="220"/>
      <c r="C597" s="221"/>
      <c r="D597" s="221"/>
      <c r="E597" s="227"/>
      <c r="F597" s="227"/>
      <c r="G597" s="223"/>
      <c r="H597" s="223"/>
      <c r="I597" s="228"/>
    </row>
    <row r="598" spans="1:9" s="226" customFormat="1" ht="15.5" x14ac:dyDescent="0.25">
      <c r="A598" s="219" t="str">
        <f t="shared" si="9"/>
        <v/>
      </c>
      <c r="B598" s="220"/>
      <c r="C598" s="221"/>
      <c r="D598" s="221"/>
      <c r="E598" s="227"/>
      <c r="F598" s="227"/>
      <c r="G598" s="223"/>
      <c r="H598" s="223"/>
      <c r="I598" s="228"/>
    </row>
    <row r="599" spans="1:9" s="226" customFormat="1" ht="15.5" x14ac:dyDescent="0.25">
      <c r="A599" s="219" t="str">
        <f t="shared" si="9"/>
        <v/>
      </c>
      <c r="B599" s="220"/>
      <c r="C599" s="221"/>
      <c r="D599" s="221"/>
      <c r="E599" s="227"/>
      <c r="F599" s="227"/>
      <c r="G599" s="223"/>
      <c r="H599" s="223"/>
      <c r="I599" s="228"/>
    </row>
    <row r="600" spans="1:9" s="226" customFormat="1" ht="15.5" x14ac:dyDescent="0.25">
      <c r="A600" s="219" t="str">
        <f t="shared" si="9"/>
        <v/>
      </c>
      <c r="B600" s="220"/>
      <c r="C600" s="221"/>
      <c r="D600" s="221"/>
      <c r="E600" s="227"/>
      <c r="F600" s="227"/>
      <c r="G600" s="223"/>
      <c r="H600" s="223"/>
      <c r="I600" s="228"/>
    </row>
    <row r="601" spans="1:9" s="226" customFormat="1" ht="15.5" x14ac:dyDescent="0.25">
      <c r="A601" s="219" t="str">
        <f t="shared" si="9"/>
        <v/>
      </c>
      <c r="B601" s="220"/>
      <c r="C601" s="221"/>
      <c r="D601" s="221"/>
      <c r="E601" s="227"/>
      <c r="F601" s="227"/>
      <c r="G601" s="223"/>
      <c r="H601" s="223"/>
      <c r="I601" s="228"/>
    </row>
    <row r="602" spans="1:9" s="226" customFormat="1" ht="15.5" x14ac:dyDescent="0.25">
      <c r="A602" s="219" t="str">
        <f t="shared" si="9"/>
        <v/>
      </c>
      <c r="B602" s="220"/>
      <c r="C602" s="221"/>
      <c r="D602" s="221"/>
      <c r="E602" s="227"/>
      <c r="F602" s="227"/>
      <c r="G602" s="223"/>
      <c r="H602" s="223"/>
      <c r="I602" s="228"/>
    </row>
    <row r="603" spans="1:9" s="226" customFormat="1" ht="15.5" x14ac:dyDescent="0.25">
      <c r="A603" s="219" t="str">
        <f t="shared" si="9"/>
        <v/>
      </c>
      <c r="B603" s="220"/>
      <c r="C603" s="221"/>
      <c r="D603" s="221"/>
      <c r="E603" s="227"/>
      <c r="F603" s="227"/>
      <c r="G603" s="223"/>
      <c r="H603" s="223"/>
      <c r="I603" s="228"/>
    </row>
    <row r="604" spans="1:9" s="226" customFormat="1" ht="15.5" x14ac:dyDescent="0.25">
      <c r="A604" s="219" t="str">
        <f t="shared" si="9"/>
        <v/>
      </c>
      <c r="B604" s="220"/>
      <c r="C604" s="221"/>
      <c r="D604" s="221"/>
      <c r="E604" s="227"/>
      <c r="F604" s="227"/>
      <c r="G604" s="223"/>
      <c r="H604" s="223"/>
      <c r="I604" s="228"/>
    </row>
    <row r="605" spans="1:9" s="226" customFormat="1" ht="15.5" x14ac:dyDescent="0.25">
      <c r="A605" s="219" t="str">
        <f t="shared" si="9"/>
        <v/>
      </c>
      <c r="B605" s="220"/>
      <c r="C605" s="221"/>
      <c r="D605" s="221"/>
      <c r="E605" s="227"/>
      <c r="F605" s="227"/>
      <c r="G605" s="223"/>
      <c r="H605" s="223"/>
      <c r="I605" s="228"/>
    </row>
    <row r="606" spans="1:9" s="226" customFormat="1" ht="15.5" x14ac:dyDescent="0.25">
      <c r="A606" s="219" t="str">
        <f t="shared" si="9"/>
        <v/>
      </c>
      <c r="B606" s="220"/>
      <c r="C606" s="221"/>
      <c r="D606" s="221"/>
      <c r="E606" s="227"/>
      <c r="F606" s="227"/>
      <c r="G606" s="223"/>
      <c r="H606" s="223"/>
      <c r="I606" s="228"/>
    </row>
    <row r="607" spans="1:9" s="226" customFormat="1" ht="15.5" x14ac:dyDescent="0.25">
      <c r="A607" s="219" t="str">
        <f t="shared" si="9"/>
        <v/>
      </c>
      <c r="B607" s="220"/>
      <c r="C607" s="221"/>
      <c r="D607" s="221"/>
      <c r="E607" s="227"/>
      <c r="F607" s="227"/>
      <c r="G607" s="223"/>
      <c r="H607" s="223"/>
      <c r="I607" s="228"/>
    </row>
    <row r="608" spans="1:9" s="226" customFormat="1" ht="15.5" x14ac:dyDescent="0.25">
      <c r="A608" s="219" t="str">
        <f t="shared" si="9"/>
        <v/>
      </c>
      <c r="B608" s="220"/>
      <c r="C608" s="221"/>
      <c r="D608" s="221"/>
      <c r="E608" s="227"/>
      <c r="F608" s="227"/>
      <c r="G608" s="223"/>
      <c r="H608" s="223"/>
      <c r="I608" s="228"/>
    </row>
    <row r="609" spans="1:9" s="226" customFormat="1" ht="15.5" x14ac:dyDescent="0.25">
      <c r="A609" s="219" t="str">
        <f t="shared" si="9"/>
        <v/>
      </c>
      <c r="B609" s="220"/>
      <c r="C609" s="221"/>
      <c r="D609" s="221"/>
      <c r="E609" s="227"/>
      <c r="F609" s="227"/>
      <c r="G609" s="223"/>
      <c r="H609" s="223"/>
      <c r="I609" s="228"/>
    </row>
    <row r="610" spans="1:9" s="226" customFormat="1" ht="15.5" x14ac:dyDescent="0.25">
      <c r="A610" s="219" t="str">
        <f t="shared" si="9"/>
        <v/>
      </c>
      <c r="B610" s="220"/>
      <c r="C610" s="221"/>
      <c r="D610" s="221"/>
      <c r="E610" s="227"/>
      <c r="F610" s="227"/>
      <c r="G610" s="223"/>
      <c r="H610" s="223"/>
      <c r="I610" s="228"/>
    </row>
    <row r="611" spans="1:9" s="226" customFormat="1" ht="15.5" x14ac:dyDescent="0.25">
      <c r="A611" s="219" t="str">
        <f t="shared" si="9"/>
        <v/>
      </c>
      <c r="B611" s="220"/>
      <c r="C611" s="221"/>
      <c r="D611" s="221"/>
      <c r="E611" s="227"/>
      <c r="F611" s="227"/>
      <c r="G611" s="223"/>
      <c r="H611" s="223"/>
      <c r="I611" s="228"/>
    </row>
    <row r="612" spans="1:9" s="226" customFormat="1" ht="15.5" x14ac:dyDescent="0.25">
      <c r="A612" s="219" t="str">
        <f t="shared" si="9"/>
        <v/>
      </c>
      <c r="B612" s="220"/>
      <c r="C612" s="221"/>
      <c r="D612" s="221"/>
      <c r="E612" s="227"/>
      <c r="F612" s="227"/>
      <c r="G612" s="223"/>
      <c r="H612" s="223"/>
      <c r="I612" s="228"/>
    </row>
    <row r="613" spans="1:9" s="226" customFormat="1" ht="15.5" x14ac:dyDescent="0.25">
      <c r="A613" s="219" t="str">
        <f t="shared" si="9"/>
        <v/>
      </c>
      <c r="B613" s="220"/>
      <c r="C613" s="221"/>
      <c r="D613" s="221"/>
      <c r="E613" s="227"/>
      <c r="F613" s="227"/>
      <c r="G613" s="223"/>
      <c r="H613" s="223"/>
      <c r="I613" s="228"/>
    </row>
    <row r="614" spans="1:9" s="226" customFormat="1" ht="15.5" x14ac:dyDescent="0.25">
      <c r="A614" s="219" t="str">
        <f t="shared" si="9"/>
        <v/>
      </c>
      <c r="B614" s="220"/>
      <c r="C614" s="221"/>
      <c r="D614" s="221"/>
      <c r="E614" s="227"/>
      <c r="F614" s="227"/>
      <c r="G614" s="223"/>
      <c r="H614" s="223"/>
      <c r="I614" s="228"/>
    </row>
    <row r="615" spans="1:9" s="226" customFormat="1" ht="15.5" x14ac:dyDescent="0.25">
      <c r="A615" s="219" t="str">
        <f t="shared" si="9"/>
        <v/>
      </c>
      <c r="B615" s="220"/>
      <c r="C615" s="221"/>
      <c r="D615" s="221"/>
      <c r="E615" s="227"/>
      <c r="F615" s="227"/>
      <c r="G615" s="223"/>
      <c r="H615" s="223"/>
      <c r="I615" s="228"/>
    </row>
    <row r="616" spans="1:9" s="226" customFormat="1" ht="15.5" x14ac:dyDescent="0.25">
      <c r="A616" s="219" t="str">
        <f t="shared" si="9"/>
        <v/>
      </c>
      <c r="B616" s="220"/>
      <c r="C616" s="221"/>
      <c r="D616" s="221"/>
      <c r="E616" s="227"/>
      <c r="F616" s="227"/>
      <c r="G616" s="223"/>
      <c r="H616" s="223"/>
      <c r="I616" s="228"/>
    </row>
    <row r="617" spans="1:9" s="226" customFormat="1" ht="15.5" x14ac:dyDescent="0.25">
      <c r="A617" s="219" t="str">
        <f t="shared" si="9"/>
        <v/>
      </c>
      <c r="B617" s="220"/>
      <c r="C617" s="221"/>
      <c r="D617" s="221"/>
      <c r="E617" s="227"/>
      <c r="F617" s="227"/>
      <c r="G617" s="223"/>
      <c r="H617" s="223"/>
      <c r="I617" s="228"/>
    </row>
    <row r="618" spans="1:9" s="226" customFormat="1" ht="15.5" x14ac:dyDescent="0.25">
      <c r="A618" s="219" t="str">
        <f t="shared" si="9"/>
        <v/>
      </c>
      <c r="B618" s="220"/>
      <c r="C618" s="221"/>
      <c r="D618" s="221"/>
      <c r="E618" s="227"/>
      <c r="F618" s="227"/>
      <c r="G618" s="223"/>
      <c r="H618" s="223"/>
      <c r="I618" s="228"/>
    </row>
    <row r="619" spans="1:9" s="226" customFormat="1" ht="15.5" x14ac:dyDescent="0.25">
      <c r="A619" s="219" t="str">
        <f t="shared" si="9"/>
        <v/>
      </c>
      <c r="B619" s="220"/>
      <c r="C619" s="221"/>
      <c r="D619" s="221"/>
      <c r="E619" s="227"/>
      <c r="F619" s="227"/>
      <c r="G619" s="223"/>
      <c r="H619" s="223"/>
      <c r="I619" s="228"/>
    </row>
    <row r="620" spans="1:9" s="226" customFormat="1" ht="15.5" x14ac:dyDescent="0.25">
      <c r="A620" s="219" t="str">
        <f t="shared" si="9"/>
        <v/>
      </c>
      <c r="B620" s="220"/>
      <c r="C620" s="221"/>
      <c r="D620" s="221"/>
      <c r="E620" s="227"/>
      <c r="F620" s="227"/>
      <c r="G620" s="223"/>
      <c r="H620" s="223"/>
      <c r="I620" s="228"/>
    </row>
    <row r="621" spans="1:9" s="226" customFormat="1" ht="15.5" x14ac:dyDescent="0.25">
      <c r="A621" s="219" t="str">
        <f t="shared" si="9"/>
        <v/>
      </c>
      <c r="B621" s="220"/>
      <c r="C621" s="221"/>
      <c r="D621" s="221"/>
      <c r="E621" s="227"/>
      <c r="F621" s="227"/>
      <c r="G621" s="223"/>
      <c r="H621" s="223"/>
      <c r="I621" s="228"/>
    </row>
    <row r="622" spans="1:9" s="226" customFormat="1" ht="15.5" x14ac:dyDescent="0.25">
      <c r="A622" s="219" t="str">
        <f t="shared" si="9"/>
        <v/>
      </c>
      <c r="B622" s="220"/>
      <c r="C622" s="221"/>
      <c r="D622" s="221"/>
      <c r="E622" s="227"/>
      <c r="F622" s="227"/>
      <c r="G622" s="223"/>
      <c r="H622" s="223"/>
      <c r="I622" s="228"/>
    </row>
    <row r="623" spans="1:9" s="226" customFormat="1" ht="15.5" x14ac:dyDescent="0.25">
      <c r="A623" s="219" t="str">
        <f t="shared" si="9"/>
        <v/>
      </c>
      <c r="B623" s="220"/>
      <c r="C623" s="221"/>
      <c r="D623" s="221"/>
      <c r="E623" s="227"/>
      <c r="F623" s="227"/>
      <c r="G623" s="223"/>
      <c r="H623" s="223"/>
      <c r="I623" s="228"/>
    </row>
    <row r="624" spans="1:9" s="226" customFormat="1" ht="15.5" x14ac:dyDescent="0.25">
      <c r="A624" s="219" t="str">
        <f t="shared" si="9"/>
        <v/>
      </c>
      <c r="B624" s="220"/>
      <c r="C624" s="221"/>
      <c r="D624" s="221"/>
      <c r="E624" s="227"/>
      <c r="F624" s="227"/>
      <c r="G624" s="223"/>
      <c r="H624" s="223"/>
      <c r="I624" s="228"/>
    </row>
    <row r="625" spans="1:9" s="226" customFormat="1" ht="15.5" x14ac:dyDescent="0.25">
      <c r="A625" s="219" t="str">
        <f t="shared" si="9"/>
        <v/>
      </c>
      <c r="B625" s="220"/>
      <c r="C625" s="221"/>
      <c r="D625" s="221"/>
      <c r="E625" s="227"/>
      <c r="F625" s="227"/>
      <c r="G625" s="223"/>
      <c r="H625" s="223"/>
      <c r="I625" s="228"/>
    </row>
    <row r="626" spans="1:9" s="226" customFormat="1" ht="15.5" x14ac:dyDescent="0.25">
      <c r="A626" s="219" t="str">
        <f t="shared" si="9"/>
        <v/>
      </c>
      <c r="B626" s="220"/>
      <c r="C626" s="221"/>
      <c r="D626" s="221"/>
      <c r="E626" s="227"/>
      <c r="F626" s="227"/>
      <c r="G626" s="223"/>
      <c r="H626" s="223"/>
      <c r="I626" s="228"/>
    </row>
    <row r="627" spans="1:9" s="226" customFormat="1" ht="15.5" x14ac:dyDescent="0.25">
      <c r="A627" s="219" t="str">
        <f t="shared" si="9"/>
        <v/>
      </c>
      <c r="B627" s="220"/>
      <c r="C627" s="221"/>
      <c r="D627" s="221"/>
      <c r="E627" s="227"/>
      <c r="F627" s="227"/>
      <c r="G627" s="223"/>
      <c r="H627" s="223"/>
      <c r="I627" s="228"/>
    </row>
    <row r="628" spans="1:9" s="226" customFormat="1" ht="15.5" x14ac:dyDescent="0.25">
      <c r="A628" s="219" t="str">
        <f t="shared" si="9"/>
        <v/>
      </c>
      <c r="B628" s="220"/>
      <c r="C628" s="221"/>
      <c r="D628" s="221"/>
      <c r="E628" s="227"/>
      <c r="F628" s="227"/>
      <c r="G628" s="223"/>
      <c r="H628" s="223"/>
      <c r="I628" s="228"/>
    </row>
    <row r="629" spans="1:9" s="226" customFormat="1" ht="15.5" x14ac:dyDescent="0.25">
      <c r="A629" s="219" t="str">
        <f t="shared" si="9"/>
        <v/>
      </c>
      <c r="B629" s="220"/>
      <c r="C629" s="221"/>
      <c r="D629" s="221"/>
      <c r="E629" s="227"/>
      <c r="F629" s="227"/>
      <c r="G629" s="223"/>
      <c r="H629" s="223"/>
      <c r="I629" s="228"/>
    </row>
    <row r="630" spans="1:9" s="226" customFormat="1" ht="15.5" x14ac:dyDescent="0.25">
      <c r="A630" s="219" t="str">
        <f t="shared" si="9"/>
        <v/>
      </c>
      <c r="B630" s="220"/>
      <c r="C630" s="221"/>
      <c r="D630" s="221"/>
      <c r="E630" s="227"/>
      <c r="F630" s="227"/>
      <c r="G630" s="223"/>
      <c r="H630" s="223"/>
      <c r="I630" s="228"/>
    </row>
    <row r="631" spans="1:9" s="226" customFormat="1" ht="15.5" x14ac:dyDescent="0.25">
      <c r="A631" s="219" t="str">
        <f t="shared" si="9"/>
        <v/>
      </c>
      <c r="B631" s="220"/>
      <c r="C631" s="221"/>
      <c r="D631" s="221"/>
      <c r="E631" s="227"/>
      <c r="F631" s="227"/>
      <c r="G631" s="223"/>
      <c r="H631" s="223"/>
      <c r="I631" s="228"/>
    </row>
    <row r="632" spans="1:9" s="226" customFormat="1" ht="15.5" x14ac:dyDescent="0.25">
      <c r="A632" s="219" t="str">
        <f t="shared" si="9"/>
        <v/>
      </c>
      <c r="B632" s="220"/>
      <c r="C632" s="221"/>
      <c r="D632" s="221"/>
      <c r="E632" s="227"/>
      <c r="F632" s="227"/>
      <c r="G632" s="223"/>
      <c r="H632" s="223"/>
      <c r="I632" s="228"/>
    </row>
    <row r="633" spans="1:9" s="226" customFormat="1" ht="15.5" x14ac:dyDescent="0.25">
      <c r="A633" s="219" t="str">
        <f t="shared" si="9"/>
        <v/>
      </c>
      <c r="B633" s="220"/>
      <c r="C633" s="221"/>
      <c r="D633" s="221"/>
      <c r="E633" s="227"/>
      <c r="F633" s="227"/>
      <c r="G633" s="223"/>
      <c r="H633" s="223"/>
      <c r="I633" s="228"/>
    </row>
    <row r="634" spans="1:9" s="226" customFormat="1" ht="15.5" x14ac:dyDescent="0.25">
      <c r="A634" s="219" t="str">
        <f t="shared" si="9"/>
        <v/>
      </c>
      <c r="B634" s="220"/>
      <c r="C634" s="221"/>
      <c r="D634" s="221"/>
      <c r="E634" s="227"/>
      <c r="F634" s="227"/>
      <c r="G634" s="223"/>
      <c r="H634" s="223"/>
      <c r="I634" s="228"/>
    </row>
    <row r="635" spans="1:9" s="226" customFormat="1" ht="15.5" x14ac:dyDescent="0.25">
      <c r="A635" s="219" t="str">
        <f t="shared" si="9"/>
        <v/>
      </c>
      <c r="B635" s="220"/>
      <c r="C635" s="221"/>
      <c r="D635" s="221"/>
      <c r="E635" s="227"/>
      <c r="F635" s="227"/>
      <c r="G635" s="223"/>
      <c r="H635" s="223"/>
      <c r="I635" s="228"/>
    </row>
    <row r="636" spans="1:9" s="226" customFormat="1" ht="15.5" x14ac:dyDescent="0.25">
      <c r="A636" s="219" t="str">
        <f t="shared" si="9"/>
        <v/>
      </c>
      <c r="B636" s="220"/>
      <c r="C636" s="221"/>
      <c r="D636" s="221"/>
      <c r="E636" s="227"/>
      <c r="F636" s="227"/>
      <c r="G636" s="223"/>
      <c r="H636" s="223"/>
      <c r="I636" s="228"/>
    </row>
    <row r="637" spans="1:9" s="226" customFormat="1" ht="15.5" x14ac:dyDescent="0.25">
      <c r="A637" s="219" t="str">
        <f t="shared" si="9"/>
        <v/>
      </c>
      <c r="B637" s="220"/>
      <c r="C637" s="221"/>
      <c r="D637" s="221"/>
      <c r="E637" s="227"/>
      <c r="F637" s="227"/>
      <c r="G637" s="223"/>
      <c r="H637" s="223"/>
      <c r="I637" s="228"/>
    </row>
    <row r="638" spans="1:9" s="226" customFormat="1" ht="15.5" x14ac:dyDescent="0.25">
      <c r="A638" s="219" t="str">
        <f t="shared" si="9"/>
        <v/>
      </c>
      <c r="B638" s="220"/>
      <c r="C638" s="221"/>
      <c r="D638" s="221"/>
      <c r="E638" s="227"/>
      <c r="F638" s="227"/>
      <c r="G638" s="223"/>
      <c r="H638" s="223"/>
      <c r="I638" s="228"/>
    </row>
    <row r="639" spans="1:9" s="226" customFormat="1" ht="15.5" x14ac:dyDescent="0.25">
      <c r="A639" s="219" t="str">
        <f t="shared" si="9"/>
        <v/>
      </c>
      <c r="B639" s="220"/>
      <c r="C639" s="221"/>
      <c r="D639" s="221"/>
      <c r="E639" s="227"/>
      <c r="F639" s="227"/>
      <c r="G639" s="223"/>
      <c r="H639" s="223"/>
      <c r="I639" s="228"/>
    </row>
    <row r="640" spans="1:9" s="226" customFormat="1" ht="15.5" x14ac:dyDescent="0.25">
      <c r="A640" s="219" t="str">
        <f t="shared" si="9"/>
        <v/>
      </c>
      <c r="B640" s="220"/>
      <c r="C640" s="221"/>
      <c r="D640" s="221"/>
      <c r="E640" s="227"/>
      <c r="F640" s="227"/>
      <c r="G640" s="223"/>
      <c r="H640" s="223"/>
      <c r="I640" s="228"/>
    </row>
    <row r="641" spans="1:9" s="226" customFormat="1" ht="15.5" x14ac:dyDescent="0.25">
      <c r="A641" s="219" t="str">
        <f t="shared" si="9"/>
        <v/>
      </c>
      <c r="B641" s="220"/>
      <c r="C641" s="221"/>
      <c r="D641" s="221"/>
      <c r="E641" s="227"/>
      <c r="F641" s="227"/>
      <c r="G641" s="223"/>
      <c r="H641" s="223"/>
      <c r="I641" s="228"/>
    </row>
    <row r="642" spans="1:9" s="226" customFormat="1" ht="15.5" x14ac:dyDescent="0.25">
      <c r="A642" s="219" t="str">
        <f t="shared" si="9"/>
        <v/>
      </c>
      <c r="B642" s="220"/>
      <c r="C642" s="221"/>
      <c r="D642" s="221"/>
      <c r="E642" s="227"/>
      <c r="F642" s="227"/>
      <c r="G642" s="223"/>
      <c r="H642" s="223"/>
      <c r="I642" s="228"/>
    </row>
    <row r="643" spans="1:9" s="226" customFormat="1" ht="15.5" x14ac:dyDescent="0.25">
      <c r="A643" s="219" t="str">
        <f t="shared" si="9"/>
        <v/>
      </c>
      <c r="B643" s="220"/>
      <c r="C643" s="221"/>
      <c r="D643" s="221"/>
      <c r="E643" s="227"/>
      <c r="F643" s="227"/>
      <c r="G643" s="223"/>
      <c r="H643" s="223"/>
      <c r="I643" s="228"/>
    </row>
    <row r="644" spans="1:9" s="226" customFormat="1" ht="15.5" x14ac:dyDescent="0.25">
      <c r="A644" s="219" t="str">
        <f t="shared" si="9"/>
        <v/>
      </c>
      <c r="B644" s="220"/>
      <c r="C644" s="221"/>
      <c r="D644" s="221"/>
      <c r="E644" s="227"/>
      <c r="F644" s="227"/>
      <c r="G644" s="223"/>
      <c r="H644" s="223"/>
      <c r="I644" s="228"/>
    </row>
    <row r="645" spans="1:9" s="226" customFormat="1" ht="15.5" x14ac:dyDescent="0.25">
      <c r="A645" s="219" t="str">
        <f t="shared" si="9"/>
        <v/>
      </c>
      <c r="B645" s="220"/>
      <c r="C645" s="221"/>
      <c r="D645" s="221"/>
      <c r="E645" s="227"/>
      <c r="F645" s="227"/>
      <c r="G645" s="223"/>
      <c r="H645" s="223"/>
      <c r="I645" s="228"/>
    </row>
    <row r="646" spans="1:9" s="226" customFormat="1" ht="15.5" x14ac:dyDescent="0.25">
      <c r="A646" s="219" t="str">
        <f t="shared" si="9"/>
        <v/>
      </c>
      <c r="B646" s="220"/>
      <c r="C646" s="221"/>
      <c r="D646" s="221"/>
      <c r="E646" s="227"/>
      <c r="F646" s="227"/>
      <c r="G646" s="223"/>
      <c r="H646" s="223"/>
      <c r="I646" s="228"/>
    </row>
    <row r="647" spans="1:9" s="226" customFormat="1" ht="15.5" x14ac:dyDescent="0.25">
      <c r="A647" s="219" t="str">
        <f t="shared" si="9"/>
        <v/>
      </c>
      <c r="B647" s="220"/>
      <c r="C647" s="221"/>
      <c r="D647" s="221"/>
      <c r="E647" s="227"/>
      <c r="F647" s="227"/>
      <c r="G647" s="223"/>
      <c r="H647" s="223"/>
      <c r="I647" s="228"/>
    </row>
    <row r="648" spans="1:9" s="226" customFormat="1" ht="15.5" x14ac:dyDescent="0.25">
      <c r="A648" s="219" t="str">
        <f t="shared" si="9"/>
        <v/>
      </c>
      <c r="B648" s="220"/>
      <c r="C648" s="221"/>
      <c r="D648" s="221"/>
      <c r="E648" s="227"/>
      <c r="F648" s="227"/>
      <c r="G648" s="223"/>
      <c r="H648" s="223"/>
      <c r="I648" s="228"/>
    </row>
    <row r="649" spans="1:9" s="226" customFormat="1" ht="15.5" x14ac:dyDescent="0.25">
      <c r="A649" s="219" t="str">
        <f t="shared" si="9"/>
        <v/>
      </c>
      <c r="B649" s="220"/>
      <c r="C649" s="221"/>
      <c r="D649" s="221"/>
      <c r="E649" s="227"/>
      <c r="F649" s="227"/>
      <c r="G649" s="223"/>
      <c r="H649" s="223"/>
      <c r="I649" s="228"/>
    </row>
    <row r="650" spans="1:9" s="226" customFormat="1" ht="15.5" x14ac:dyDescent="0.25">
      <c r="A650" s="219" t="str">
        <f t="shared" si="9"/>
        <v/>
      </c>
      <c r="B650" s="220"/>
      <c r="C650" s="221"/>
      <c r="D650" s="221"/>
      <c r="E650" s="227"/>
      <c r="F650" s="227"/>
      <c r="G650" s="223"/>
      <c r="H650" s="223"/>
      <c r="I650" s="228"/>
    </row>
    <row r="651" spans="1:9" s="226" customFormat="1" ht="15.5" x14ac:dyDescent="0.25">
      <c r="A651" s="219" t="str">
        <f t="shared" si="9"/>
        <v/>
      </c>
      <c r="B651" s="220"/>
      <c r="C651" s="221"/>
      <c r="D651" s="221"/>
      <c r="E651" s="227"/>
      <c r="F651" s="227"/>
      <c r="G651" s="223"/>
      <c r="H651" s="223"/>
      <c r="I651" s="228"/>
    </row>
    <row r="652" spans="1:9" s="226" customFormat="1" ht="15.5" x14ac:dyDescent="0.25">
      <c r="A652" s="219" t="str">
        <f t="shared" si="9"/>
        <v/>
      </c>
      <c r="B652" s="220"/>
      <c r="C652" s="221"/>
      <c r="D652" s="221"/>
      <c r="E652" s="227"/>
      <c r="F652" s="227"/>
      <c r="G652" s="223"/>
      <c r="H652" s="223"/>
      <c r="I652" s="228"/>
    </row>
    <row r="653" spans="1:9" s="226" customFormat="1" ht="15.5" x14ac:dyDescent="0.25">
      <c r="A653" s="219" t="str">
        <f t="shared" si="9"/>
        <v/>
      </c>
      <c r="B653" s="220"/>
      <c r="C653" s="221"/>
      <c r="D653" s="221"/>
      <c r="E653" s="227"/>
      <c r="F653" s="227"/>
      <c r="G653" s="223"/>
      <c r="H653" s="223"/>
      <c r="I653" s="228"/>
    </row>
    <row r="654" spans="1:9" s="226" customFormat="1" ht="15.5" x14ac:dyDescent="0.25">
      <c r="A654" s="219" t="str">
        <f t="shared" si="9"/>
        <v/>
      </c>
      <c r="B654" s="220"/>
      <c r="C654" s="221"/>
      <c r="D654" s="221"/>
      <c r="E654" s="227"/>
      <c r="F654" s="227"/>
      <c r="G654" s="223"/>
      <c r="H654" s="223"/>
      <c r="I654" s="228"/>
    </row>
    <row r="655" spans="1:9" s="226" customFormat="1" ht="15.5" x14ac:dyDescent="0.25">
      <c r="A655" s="219" t="str">
        <f t="shared" si="9"/>
        <v/>
      </c>
      <c r="B655" s="220"/>
      <c r="C655" s="221"/>
      <c r="D655" s="221"/>
      <c r="E655" s="227"/>
      <c r="F655" s="227"/>
      <c r="G655" s="223"/>
      <c r="H655" s="223"/>
      <c r="I655" s="228"/>
    </row>
    <row r="656" spans="1:9" s="226" customFormat="1" ht="15.5" x14ac:dyDescent="0.25">
      <c r="A656" s="219" t="str">
        <f t="shared" si="9"/>
        <v/>
      </c>
      <c r="B656" s="220"/>
      <c r="C656" s="221"/>
      <c r="D656" s="221"/>
      <c r="E656" s="227"/>
      <c r="F656" s="227"/>
      <c r="G656" s="223"/>
      <c r="H656" s="223"/>
      <c r="I656" s="228"/>
    </row>
    <row r="657" spans="1:9" s="226" customFormat="1" ht="15.5" x14ac:dyDescent="0.25">
      <c r="A657" s="219" t="str">
        <f t="shared" si="9"/>
        <v/>
      </c>
      <c r="B657" s="220"/>
      <c r="C657" s="221"/>
      <c r="D657" s="221"/>
      <c r="E657" s="227"/>
      <c r="F657" s="227"/>
      <c r="G657" s="223"/>
      <c r="H657" s="223"/>
      <c r="I657" s="228"/>
    </row>
    <row r="658" spans="1:9" s="226" customFormat="1" ht="15.5" x14ac:dyDescent="0.25">
      <c r="A658" s="219" t="str">
        <f t="shared" si="9"/>
        <v/>
      </c>
      <c r="B658" s="220"/>
      <c r="C658" s="221"/>
      <c r="D658" s="221"/>
      <c r="E658" s="227"/>
      <c r="F658" s="227"/>
      <c r="G658" s="223"/>
      <c r="H658" s="223"/>
      <c r="I658" s="228"/>
    </row>
    <row r="659" spans="1:9" s="226" customFormat="1" ht="15.5" x14ac:dyDescent="0.25">
      <c r="A659" s="219" t="str">
        <f t="shared" si="9"/>
        <v/>
      </c>
      <c r="B659" s="220"/>
      <c r="C659" s="221"/>
      <c r="D659" s="221"/>
      <c r="E659" s="227"/>
      <c r="F659" s="227"/>
      <c r="G659" s="223"/>
      <c r="H659" s="223"/>
      <c r="I659" s="228"/>
    </row>
    <row r="660" spans="1:9" s="226" customFormat="1" ht="15.5" x14ac:dyDescent="0.25">
      <c r="A660" s="219" t="str">
        <f t="shared" si="9"/>
        <v/>
      </c>
      <c r="B660" s="220"/>
      <c r="C660" s="221"/>
      <c r="D660" s="221"/>
      <c r="E660" s="227"/>
      <c r="F660" s="227"/>
      <c r="G660" s="223"/>
      <c r="H660" s="223"/>
      <c r="I660" s="228"/>
    </row>
    <row r="661" spans="1:9" s="226" customFormat="1" ht="15.5" x14ac:dyDescent="0.25">
      <c r="A661" s="219" t="str">
        <f t="shared" ref="A661:A724" si="10">IF(COUNTA(B661:H661)&gt;0,ROW()-ROW($A$19),"")</f>
        <v/>
      </c>
      <c r="B661" s="220"/>
      <c r="C661" s="221"/>
      <c r="D661" s="221"/>
      <c r="E661" s="227"/>
      <c r="F661" s="227"/>
      <c r="G661" s="223"/>
      <c r="H661" s="223"/>
      <c r="I661" s="228"/>
    </row>
    <row r="662" spans="1:9" s="226" customFormat="1" ht="15.5" x14ac:dyDescent="0.25">
      <c r="A662" s="219" t="str">
        <f t="shared" si="10"/>
        <v/>
      </c>
      <c r="B662" s="220"/>
      <c r="C662" s="221"/>
      <c r="D662" s="221"/>
      <c r="E662" s="227"/>
      <c r="F662" s="227"/>
      <c r="G662" s="223"/>
      <c r="H662" s="223"/>
      <c r="I662" s="228"/>
    </row>
    <row r="663" spans="1:9" s="226" customFormat="1" ht="15.5" x14ac:dyDescent="0.25">
      <c r="A663" s="219" t="str">
        <f t="shared" si="10"/>
        <v/>
      </c>
      <c r="B663" s="220"/>
      <c r="C663" s="221"/>
      <c r="D663" s="221"/>
      <c r="E663" s="227"/>
      <c r="F663" s="227"/>
      <c r="G663" s="223"/>
      <c r="H663" s="223"/>
      <c r="I663" s="228"/>
    </row>
    <row r="664" spans="1:9" s="226" customFormat="1" ht="15.5" x14ac:dyDescent="0.25">
      <c r="A664" s="219" t="str">
        <f t="shared" si="10"/>
        <v/>
      </c>
      <c r="B664" s="220"/>
      <c r="C664" s="221"/>
      <c r="D664" s="221"/>
      <c r="E664" s="227"/>
      <c r="F664" s="227"/>
      <c r="G664" s="223"/>
      <c r="H664" s="223"/>
      <c r="I664" s="228"/>
    </row>
    <row r="665" spans="1:9" s="226" customFormat="1" ht="15.5" x14ac:dyDescent="0.25">
      <c r="A665" s="219" t="str">
        <f t="shared" si="10"/>
        <v/>
      </c>
      <c r="B665" s="220"/>
      <c r="C665" s="221"/>
      <c r="D665" s="221"/>
      <c r="E665" s="227"/>
      <c r="F665" s="227"/>
      <c r="G665" s="223"/>
      <c r="H665" s="223"/>
      <c r="I665" s="228"/>
    </row>
    <row r="666" spans="1:9" s="226" customFormat="1" ht="15.5" x14ac:dyDescent="0.25">
      <c r="A666" s="219" t="str">
        <f t="shared" si="10"/>
        <v/>
      </c>
      <c r="B666" s="220"/>
      <c r="C666" s="221"/>
      <c r="D666" s="221"/>
      <c r="E666" s="227"/>
      <c r="F666" s="227"/>
      <c r="G666" s="223"/>
      <c r="H666" s="223"/>
      <c r="I666" s="228"/>
    </row>
    <row r="667" spans="1:9" s="226" customFormat="1" ht="15.5" x14ac:dyDescent="0.25">
      <c r="A667" s="219" t="str">
        <f t="shared" si="10"/>
        <v/>
      </c>
      <c r="B667" s="220"/>
      <c r="C667" s="221"/>
      <c r="D667" s="221"/>
      <c r="E667" s="227"/>
      <c r="F667" s="227"/>
      <c r="G667" s="223"/>
      <c r="H667" s="223"/>
      <c r="I667" s="228"/>
    </row>
    <row r="668" spans="1:9" s="226" customFormat="1" ht="15.5" x14ac:dyDescent="0.25">
      <c r="A668" s="219" t="str">
        <f t="shared" si="10"/>
        <v/>
      </c>
      <c r="B668" s="220"/>
      <c r="C668" s="221"/>
      <c r="D668" s="221"/>
      <c r="E668" s="227"/>
      <c r="F668" s="227"/>
      <c r="G668" s="223"/>
      <c r="H668" s="223"/>
      <c r="I668" s="228"/>
    </row>
    <row r="669" spans="1:9" s="226" customFormat="1" ht="15.5" x14ac:dyDescent="0.25">
      <c r="A669" s="219" t="str">
        <f t="shared" si="10"/>
        <v/>
      </c>
      <c r="B669" s="220"/>
      <c r="C669" s="221"/>
      <c r="D669" s="221"/>
      <c r="E669" s="227"/>
      <c r="F669" s="227"/>
      <c r="G669" s="223"/>
      <c r="H669" s="223"/>
      <c r="I669" s="228"/>
    </row>
    <row r="670" spans="1:9" s="226" customFormat="1" ht="15.5" x14ac:dyDescent="0.25">
      <c r="A670" s="219" t="str">
        <f t="shared" si="10"/>
        <v/>
      </c>
      <c r="B670" s="220"/>
      <c r="C670" s="221"/>
      <c r="D670" s="221"/>
      <c r="E670" s="227"/>
      <c r="F670" s="227"/>
      <c r="G670" s="223"/>
      <c r="H670" s="223"/>
      <c r="I670" s="228"/>
    </row>
    <row r="671" spans="1:9" s="226" customFormat="1" ht="15.5" x14ac:dyDescent="0.25">
      <c r="A671" s="219" t="str">
        <f t="shared" si="10"/>
        <v/>
      </c>
      <c r="B671" s="220"/>
      <c r="C671" s="221"/>
      <c r="D671" s="221"/>
      <c r="E671" s="227"/>
      <c r="F671" s="227"/>
      <c r="G671" s="223"/>
      <c r="H671" s="223"/>
      <c r="I671" s="228"/>
    </row>
    <row r="672" spans="1:9" s="226" customFormat="1" ht="15.5" x14ac:dyDescent="0.25">
      <c r="A672" s="219" t="str">
        <f t="shared" si="10"/>
        <v/>
      </c>
      <c r="B672" s="220"/>
      <c r="C672" s="221"/>
      <c r="D672" s="221"/>
      <c r="E672" s="227"/>
      <c r="F672" s="227"/>
      <c r="G672" s="223"/>
      <c r="H672" s="223"/>
      <c r="I672" s="228"/>
    </row>
    <row r="673" spans="1:9" s="226" customFormat="1" ht="15.5" x14ac:dyDescent="0.25">
      <c r="A673" s="219" t="str">
        <f t="shared" si="10"/>
        <v/>
      </c>
      <c r="B673" s="220"/>
      <c r="C673" s="221"/>
      <c r="D673" s="221"/>
      <c r="E673" s="227"/>
      <c r="F673" s="227"/>
      <c r="G673" s="223"/>
      <c r="H673" s="223"/>
      <c r="I673" s="228"/>
    </row>
    <row r="674" spans="1:9" s="226" customFormat="1" ht="15.5" x14ac:dyDescent="0.25">
      <c r="A674" s="219" t="str">
        <f t="shared" si="10"/>
        <v/>
      </c>
      <c r="B674" s="220"/>
      <c r="C674" s="221"/>
      <c r="D674" s="221"/>
      <c r="E674" s="227"/>
      <c r="F674" s="227"/>
      <c r="G674" s="223"/>
      <c r="H674" s="223"/>
      <c r="I674" s="228"/>
    </row>
    <row r="675" spans="1:9" s="226" customFormat="1" ht="15.5" x14ac:dyDescent="0.25">
      <c r="A675" s="219" t="str">
        <f t="shared" si="10"/>
        <v/>
      </c>
      <c r="B675" s="220"/>
      <c r="C675" s="221"/>
      <c r="D675" s="221"/>
      <c r="E675" s="227"/>
      <c r="F675" s="227"/>
      <c r="G675" s="223"/>
      <c r="H675" s="223"/>
      <c r="I675" s="228"/>
    </row>
    <row r="676" spans="1:9" s="226" customFormat="1" ht="15.5" x14ac:dyDescent="0.25">
      <c r="A676" s="219" t="str">
        <f t="shared" si="10"/>
        <v/>
      </c>
      <c r="B676" s="220"/>
      <c r="C676" s="221"/>
      <c r="D676" s="221"/>
      <c r="E676" s="227"/>
      <c r="F676" s="227"/>
      <c r="G676" s="223"/>
      <c r="H676" s="223"/>
      <c r="I676" s="228"/>
    </row>
    <row r="677" spans="1:9" s="226" customFormat="1" ht="15.5" x14ac:dyDescent="0.25">
      <c r="A677" s="219" t="str">
        <f t="shared" si="10"/>
        <v/>
      </c>
      <c r="B677" s="220"/>
      <c r="C677" s="221"/>
      <c r="D677" s="221"/>
      <c r="E677" s="227"/>
      <c r="F677" s="227"/>
      <c r="G677" s="223"/>
      <c r="H677" s="223"/>
      <c r="I677" s="228"/>
    </row>
    <row r="678" spans="1:9" s="226" customFormat="1" ht="15.5" x14ac:dyDescent="0.25">
      <c r="A678" s="219" t="str">
        <f t="shared" si="10"/>
        <v/>
      </c>
      <c r="B678" s="220"/>
      <c r="C678" s="221"/>
      <c r="D678" s="221"/>
      <c r="E678" s="227"/>
      <c r="F678" s="227"/>
      <c r="G678" s="223"/>
      <c r="H678" s="223"/>
      <c r="I678" s="228"/>
    </row>
    <row r="679" spans="1:9" s="226" customFormat="1" ht="15.5" x14ac:dyDescent="0.25">
      <c r="A679" s="219" t="str">
        <f t="shared" si="10"/>
        <v/>
      </c>
      <c r="B679" s="220"/>
      <c r="C679" s="221"/>
      <c r="D679" s="221"/>
      <c r="E679" s="227"/>
      <c r="F679" s="227"/>
      <c r="G679" s="223"/>
      <c r="H679" s="223"/>
      <c r="I679" s="228"/>
    </row>
    <row r="680" spans="1:9" s="226" customFormat="1" ht="15.5" x14ac:dyDescent="0.25">
      <c r="A680" s="219" t="str">
        <f t="shared" si="10"/>
        <v/>
      </c>
      <c r="B680" s="220"/>
      <c r="C680" s="221"/>
      <c r="D680" s="221"/>
      <c r="E680" s="227"/>
      <c r="F680" s="227"/>
      <c r="G680" s="223"/>
      <c r="H680" s="223"/>
      <c r="I680" s="228"/>
    </row>
    <row r="681" spans="1:9" s="226" customFormat="1" ht="15.5" x14ac:dyDescent="0.25">
      <c r="A681" s="219" t="str">
        <f t="shared" si="10"/>
        <v/>
      </c>
      <c r="B681" s="220"/>
      <c r="C681" s="221"/>
      <c r="D681" s="221"/>
      <c r="E681" s="227"/>
      <c r="F681" s="227"/>
      <c r="G681" s="223"/>
      <c r="H681" s="223"/>
      <c r="I681" s="228"/>
    </row>
    <row r="682" spans="1:9" s="226" customFormat="1" ht="15.5" x14ac:dyDescent="0.25">
      <c r="A682" s="219" t="str">
        <f t="shared" si="10"/>
        <v/>
      </c>
      <c r="B682" s="220"/>
      <c r="C682" s="221"/>
      <c r="D682" s="221"/>
      <c r="E682" s="227"/>
      <c r="F682" s="227"/>
      <c r="G682" s="223"/>
      <c r="H682" s="223"/>
      <c r="I682" s="228"/>
    </row>
    <row r="683" spans="1:9" s="226" customFormat="1" ht="15.5" x14ac:dyDescent="0.25">
      <c r="A683" s="219" t="str">
        <f t="shared" si="10"/>
        <v/>
      </c>
      <c r="B683" s="220"/>
      <c r="C683" s="221"/>
      <c r="D683" s="221"/>
      <c r="E683" s="227"/>
      <c r="F683" s="227"/>
      <c r="G683" s="223"/>
      <c r="H683" s="223"/>
      <c r="I683" s="228"/>
    </row>
    <row r="684" spans="1:9" s="226" customFormat="1" ht="15.5" x14ac:dyDescent="0.25">
      <c r="A684" s="219" t="str">
        <f t="shared" si="10"/>
        <v/>
      </c>
      <c r="B684" s="220"/>
      <c r="C684" s="221"/>
      <c r="D684" s="221"/>
      <c r="E684" s="227"/>
      <c r="F684" s="227"/>
      <c r="G684" s="223"/>
      <c r="H684" s="223"/>
      <c r="I684" s="228"/>
    </row>
    <row r="685" spans="1:9" s="226" customFormat="1" ht="15.5" x14ac:dyDescent="0.25">
      <c r="A685" s="219" t="str">
        <f t="shared" si="10"/>
        <v/>
      </c>
      <c r="B685" s="220"/>
      <c r="C685" s="221"/>
      <c r="D685" s="221"/>
      <c r="E685" s="227"/>
      <c r="F685" s="227"/>
      <c r="G685" s="223"/>
      <c r="H685" s="223"/>
      <c r="I685" s="228"/>
    </row>
    <row r="686" spans="1:9" s="226" customFormat="1" ht="15.5" x14ac:dyDescent="0.25">
      <c r="A686" s="219" t="str">
        <f t="shared" si="10"/>
        <v/>
      </c>
      <c r="B686" s="220"/>
      <c r="C686" s="221"/>
      <c r="D686" s="221"/>
      <c r="E686" s="227"/>
      <c r="F686" s="227"/>
      <c r="G686" s="223"/>
      <c r="H686" s="223"/>
      <c r="I686" s="228"/>
    </row>
    <row r="687" spans="1:9" s="226" customFormat="1" ht="15.5" x14ac:dyDescent="0.25">
      <c r="A687" s="219" t="str">
        <f t="shared" si="10"/>
        <v/>
      </c>
      <c r="B687" s="220"/>
      <c r="C687" s="221"/>
      <c r="D687" s="221"/>
      <c r="E687" s="227"/>
      <c r="F687" s="227"/>
      <c r="G687" s="223"/>
      <c r="H687" s="223"/>
      <c r="I687" s="228"/>
    </row>
    <row r="688" spans="1:9" s="226" customFormat="1" ht="15.5" x14ac:dyDescent="0.25">
      <c r="A688" s="219" t="str">
        <f t="shared" si="10"/>
        <v/>
      </c>
      <c r="B688" s="220"/>
      <c r="C688" s="221"/>
      <c r="D688" s="221"/>
      <c r="E688" s="227"/>
      <c r="F688" s="227"/>
      <c r="G688" s="223"/>
      <c r="H688" s="223"/>
      <c r="I688" s="228"/>
    </row>
    <row r="689" spans="1:9" s="226" customFormat="1" ht="15.5" x14ac:dyDescent="0.25">
      <c r="A689" s="219" t="str">
        <f t="shared" si="10"/>
        <v/>
      </c>
      <c r="B689" s="220"/>
      <c r="C689" s="221"/>
      <c r="D689" s="221"/>
      <c r="E689" s="227"/>
      <c r="F689" s="227"/>
      <c r="G689" s="223"/>
      <c r="H689" s="223"/>
      <c r="I689" s="228"/>
    </row>
    <row r="690" spans="1:9" s="226" customFormat="1" ht="15.5" x14ac:dyDescent="0.25">
      <c r="A690" s="219" t="str">
        <f t="shared" si="10"/>
        <v/>
      </c>
      <c r="B690" s="220"/>
      <c r="C690" s="221"/>
      <c r="D690" s="221"/>
      <c r="E690" s="227"/>
      <c r="F690" s="227"/>
      <c r="G690" s="223"/>
      <c r="H690" s="223"/>
      <c r="I690" s="228"/>
    </row>
    <row r="691" spans="1:9" s="226" customFormat="1" ht="15.5" x14ac:dyDescent="0.25">
      <c r="A691" s="219" t="str">
        <f t="shared" si="10"/>
        <v/>
      </c>
      <c r="B691" s="220"/>
      <c r="C691" s="221"/>
      <c r="D691" s="221"/>
      <c r="E691" s="227"/>
      <c r="F691" s="227"/>
      <c r="G691" s="223"/>
      <c r="H691" s="223"/>
      <c r="I691" s="228"/>
    </row>
    <row r="692" spans="1:9" s="226" customFormat="1" ht="15.5" x14ac:dyDescent="0.25">
      <c r="A692" s="219" t="str">
        <f t="shared" si="10"/>
        <v/>
      </c>
      <c r="B692" s="220"/>
      <c r="C692" s="221"/>
      <c r="D692" s="221"/>
      <c r="E692" s="227"/>
      <c r="F692" s="227"/>
      <c r="G692" s="223"/>
      <c r="H692" s="223"/>
      <c r="I692" s="228"/>
    </row>
    <row r="693" spans="1:9" s="226" customFormat="1" ht="15.5" x14ac:dyDescent="0.25">
      <c r="A693" s="219" t="str">
        <f t="shared" si="10"/>
        <v/>
      </c>
      <c r="B693" s="220"/>
      <c r="C693" s="221"/>
      <c r="D693" s="221"/>
      <c r="E693" s="227"/>
      <c r="F693" s="227"/>
      <c r="G693" s="223"/>
      <c r="H693" s="223"/>
      <c r="I693" s="228"/>
    </row>
    <row r="694" spans="1:9" s="226" customFormat="1" ht="15.5" x14ac:dyDescent="0.25">
      <c r="A694" s="219" t="str">
        <f t="shared" si="10"/>
        <v/>
      </c>
      <c r="B694" s="220"/>
      <c r="C694" s="221"/>
      <c r="D694" s="221"/>
      <c r="E694" s="227"/>
      <c r="F694" s="227"/>
      <c r="G694" s="223"/>
      <c r="H694" s="223"/>
      <c r="I694" s="228"/>
    </row>
    <row r="695" spans="1:9" s="226" customFormat="1" ht="15.5" x14ac:dyDescent="0.25">
      <c r="A695" s="219" t="str">
        <f t="shared" si="10"/>
        <v/>
      </c>
      <c r="B695" s="220"/>
      <c r="C695" s="221"/>
      <c r="D695" s="221"/>
      <c r="E695" s="227"/>
      <c r="F695" s="227"/>
      <c r="G695" s="223"/>
      <c r="H695" s="223"/>
      <c r="I695" s="228"/>
    </row>
    <row r="696" spans="1:9" s="226" customFormat="1" ht="15.5" x14ac:dyDescent="0.25">
      <c r="A696" s="219" t="str">
        <f t="shared" si="10"/>
        <v/>
      </c>
      <c r="B696" s="220"/>
      <c r="C696" s="221"/>
      <c r="D696" s="221"/>
      <c r="E696" s="227"/>
      <c r="F696" s="227"/>
      <c r="G696" s="223"/>
      <c r="H696" s="223"/>
      <c r="I696" s="228"/>
    </row>
    <row r="697" spans="1:9" s="226" customFormat="1" ht="15.5" x14ac:dyDescent="0.25">
      <c r="A697" s="219" t="str">
        <f t="shared" si="10"/>
        <v/>
      </c>
      <c r="B697" s="220"/>
      <c r="C697" s="221"/>
      <c r="D697" s="221"/>
      <c r="E697" s="227"/>
      <c r="F697" s="227"/>
      <c r="G697" s="223"/>
      <c r="H697" s="223"/>
      <c r="I697" s="228"/>
    </row>
    <row r="698" spans="1:9" s="226" customFormat="1" ht="15.5" x14ac:dyDescent="0.25">
      <c r="A698" s="219" t="str">
        <f t="shared" si="10"/>
        <v/>
      </c>
      <c r="B698" s="220"/>
      <c r="C698" s="221"/>
      <c r="D698" s="221"/>
      <c r="E698" s="227"/>
      <c r="F698" s="227"/>
      <c r="G698" s="223"/>
      <c r="H698" s="223"/>
      <c r="I698" s="228"/>
    </row>
    <row r="699" spans="1:9" s="226" customFormat="1" ht="15.5" x14ac:dyDescent="0.25">
      <c r="A699" s="219" t="str">
        <f t="shared" si="10"/>
        <v/>
      </c>
      <c r="B699" s="220"/>
      <c r="C699" s="221"/>
      <c r="D699" s="221"/>
      <c r="E699" s="227"/>
      <c r="F699" s="227"/>
      <c r="G699" s="223"/>
      <c r="H699" s="223"/>
      <c r="I699" s="228"/>
    </row>
    <row r="700" spans="1:9" s="226" customFormat="1" ht="15.5" x14ac:dyDescent="0.25">
      <c r="A700" s="219" t="str">
        <f t="shared" si="10"/>
        <v/>
      </c>
      <c r="B700" s="220"/>
      <c r="C700" s="221"/>
      <c r="D700" s="221"/>
      <c r="E700" s="227"/>
      <c r="F700" s="227"/>
      <c r="G700" s="223"/>
      <c r="H700" s="223"/>
      <c r="I700" s="228"/>
    </row>
    <row r="701" spans="1:9" s="226" customFormat="1" ht="15.5" x14ac:dyDescent="0.25">
      <c r="A701" s="219" t="str">
        <f t="shared" si="10"/>
        <v/>
      </c>
      <c r="B701" s="220"/>
      <c r="C701" s="221"/>
      <c r="D701" s="221"/>
      <c r="E701" s="227"/>
      <c r="F701" s="227"/>
      <c r="G701" s="223"/>
      <c r="H701" s="223"/>
      <c r="I701" s="228"/>
    </row>
    <row r="702" spans="1:9" s="226" customFormat="1" ht="15.5" x14ac:dyDescent="0.25">
      <c r="A702" s="219" t="str">
        <f t="shared" si="10"/>
        <v/>
      </c>
      <c r="B702" s="220"/>
      <c r="C702" s="221"/>
      <c r="D702" s="221"/>
      <c r="E702" s="227"/>
      <c r="F702" s="227"/>
      <c r="G702" s="223"/>
      <c r="H702" s="223"/>
      <c r="I702" s="228"/>
    </row>
    <row r="703" spans="1:9" s="226" customFormat="1" ht="15.5" x14ac:dyDescent="0.25">
      <c r="A703" s="219" t="str">
        <f t="shared" si="10"/>
        <v/>
      </c>
      <c r="B703" s="220"/>
      <c r="C703" s="221"/>
      <c r="D703" s="221"/>
      <c r="E703" s="227"/>
      <c r="F703" s="227"/>
      <c r="G703" s="223"/>
      <c r="H703" s="223"/>
      <c r="I703" s="228"/>
    </row>
    <row r="704" spans="1:9" s="226" customFormat="1" ht="15.5" x14ac:dyDescent="0.25">
      <c r="A704" s="219" t="str">
        <f t="shared" si="10"/>
        <v/>
      </c>
      <c r="B704" s="220"/>
      <c r="C704" s="221"/>
      <c r="D704" s="221"/>
      <c r="E704" s="227"/>
      <c r="F704" s="227"/>
      <c r="G704" s="223"/>
      <c r="H704" s="223"/>
      <c r="I704" s="228"/>
    </row>
    <row r="705" spans="1:9" s="226" customFormat="1" ht="15.5" x14ac:dyDescent="0.25">
      <c r="A705" s="219" t="str">
        <f t="shared" si="10"/>
        <v/>
      </c>
      <c r="B705" s="220"/>
      <c r="C705" s="221"/>
      <c r="D705" s="221"/>
      <c r="E705" s="227"/>
      <c r="F705" s="227"/>
      <c r="G705" s="223"/>
      <c r="H705" s="223"/>
      <c r="I705" s="228"/>
    </row>
    <row r="706" spans="1:9" s="226" customFormat="1" ht="15.5" x14ac:dyDescent="0.25">
      <c r="A706" s="219" t="str">
        <f t="shared" si="10"/>
        <v/>
      </c>
      <c r="B706" s="220"/>
      <c r="C706" s="221"/>
      <c r="D706" s="221"/>
      <c r="E706" s="227"/>
      <c r="F706" s="227"/>
      <c r="G706" s="223"/>
      <c r="H706" s="223"/>
      <c r="I706" s="228"/>
    </row>
    <row r="707" spans="1:9" s="226" customFormat="1" ht="15.5" x14ac:dyDescent="0.25">
      <c r="A707" s="219" t="str">
        <f t="shared" si="10"/>
        <v/>
      </c>
      <c r="B707" s="220"/>
      <c r="C707" s="221"/>
      <c r="D707" s="221"/>
      <c r="E707" s="227"/>
      <c r="F707" s="227"/>
      <c r="G707" s="223"/>
      <c r="H707" s="223"/>
      <c r="I707" s="228"/>
    </row>
    <row r="708" spans="1:9" s="226" customFormat="1" ht="15.5" x14ac:dyDescent="0.25">
      <c r="A708" s="219" t="str">
        <f t="shared" si="10"/>
        <v/>
      </c>
      <c r="B708" s="220"/>
      <c r="C708" s="221"/>
      <c r="D708" s="221"/>
      <c r="E708" s="227"/>
      <c r="F708" s="227"/>
      <c r="G708" s="223"/>
      <c r="H708" s="223"/>
      <c r="I708" s="228"/>
    </row>
    <row r="709" spans="1:9" s="226" customFormat="1" ht="15.5" x14ac:dyDescent="0.25">
      <c r="A709" s="219" t="str">
        <f t="shared" si="10"/>
        <v/>
      </c>
      <c r="B709" s="220"/>
      <c r="C709" s="221"/>
      <c r="D709" s="221"/>
      <c r="E709" s="227"/>
      <c r="F709" s="227"/>
      <c r="G709" s="223"/>
      <c r="H709" s="223"/>
      <c r="I709" s="228"/>
    </row>
    <row r="710" spans="1:9" s="226" customFormat="1" ht="15.5" x14ac:dyDescent="0.25">
      <c r="A710" s="219" t="str">
        <f t="shared" si="10"/>
        <v/>
      </c>
      <c r="B710" s="220"/>
      <c r="C710" s="221"/>
      <c r="D710" s="221"/>
      <c r="E710" s="227"/>
      <c r="F710" s="227"/>
      <c r="G710" s="223"/>
      <c r="H710" s="223"/>
      <c r="I710" s="228"/>
    </row>
    <row r="711" spans="1:9" s="226" customFormat="1" ht="15.5" x14ac:dyDescent="0.25">
      <c r="A711" s="219" t="str">
        <f t="shared" si="10"/>
        <v/>
      </c>
      <c r="B711" s="220"/>
      <c r="C711" s="221"/>
      <c r="D711" s="221"/>
      <c r="E711" s="227"/>
      <c r="F711" s="227"/>
      <c r="G711" s="223"/>
      <c r="H711" s="223"/>
      <c r="I711" s="228"/>
    </row>
    <row r="712" spans="1:9" s="226" customFormat="1" ht="15.5" x14ac:dyDescent="0.25">
      <c r="A712" s="219" t="str">
        <f t="shared" si="10"/>
        <v/>
      </c>
      <c r="B712" s="220"/>
      <c r="C712" s="221"/>
      <c r="D712" s="221"/>
      <c r="E712" s="227"/>
      <c r="F712" s="227"/>
      <c r="G712" s="223"/>
      <c r="H712" s="223"/>
      <c r="I712" s="228"/>
    </row>
    <row r="713" spans="1:9" s="226" customFormat="1" ht="15.5" x14ac:dyDescent="0.25">
      <c r="A713" s="219" t="str">
        <f t="shared" si="10"/>
        <v/>
      </c>
      <c r="B713" s="220"/>
      <c r="C713" s="221"/>
      <c r="D713" s="221"/>
      <c r="E713" s="227"/>
      <c r="F713" s="227"/>
      <c r="G713" s="223"/>
      <c r="H713" s="223"/>
      <c r="I713" s="228"/>
    </row>
    <row r="714" spans="1:9" s="226" customFormat="1" ht="15.5" x14ac:dyDescent="0.25">
      <c r="A714" s="219" t="str">
        <f t="shared" si="10"/>
        <v/>
      </c>
      <c r="B714" s="220"/>
      <c r="C714" s="221"/>
      <c r="D714" s="221"/>
      <c r="E714" s="227"/>
      <c r="F714" s="227"/>
      <c r="G714" s="223"/>
      <c r="H714" s="223"/>
      <c r="I714" s="228"/>
    </row>
    <row r="715" spans="1:9" s="226" customFormat="1" ht="15.5" x14ac:dyDescent="0.25">
      <c r="A715" s="219" t="str">
        <f t="shared" si="10"/>
        <v/>
      </c>
      <c r="B715" s="220"/>
      <c r="C715" s="221"/>
      <c r="D715" s="221"/>
      <c r="E715" s="227"/>
      <c r="F715" s="227"/>
      <c r="G715" s="223"/>
      <c r="H715" s="223"/>
      <c r="I715" s="228"/>
    </row>
    <row r="716" spans="1:9" s="226" customFormat="1" ht="15.5" x14ac:dyDescent="0.25">
      <c r="A716" s="219" t="str">
        <f t="shared" si="10"/>
        <v/>
      </c>
      <c r="B716" s="220"/>
      <c r="C716" s="221"/>
      <c r="D716" s="221"/>
      <c r="E716" s="227"/>
      <c r="F716" s="227"/>
      <c r="G716" s="223"/>
      <c r="H716" s="223"/>
      <c r="I716" s="228"/>
    </row>
    <row r="717" spans="1:9" s="226" customFormat="1" ht="15.5" x14ac:dyDescent="0.25">
      <c r="A717" s="219" t="str">
        <f t="shared" si="10"/>
        <v/>
      </c>
      <c r="B717" s="220"/>
      <c r="C717" s="221"/>
      <c r="D717" s="221"/>
      <c r="E717" s="227"/>
      <c r="F717" s="227"/>
      <c r="G717" s="223"/>
      <c r="H717" s="223"/>
      <c r="I717" s="228"/>
    </row>
    <row r="718" spans="1:9" s="226" customFormat="1" ht="15.5" x14ac:dyDescent="0.25">
      <c r="A718" s="219" t="str">
        <f t="shared" si="10"/>
        <v/>
      </c>
      <c r="B718" s="220"/>
      <c r="C718" s="221"/>
      <c r="D718" s="221"/>
      <c r="E718" s="227"/>
      <c r="F718" s="227"/>
      <c r="G718" s="223"/>
      <c r="H718" s="223"/>
      <c r="I718" s="228"/>
    </row>
    <row r="719" spans="1:9" s="226" customFormat="1" ht="15.5" x14ac:dyDescent="0.25">
      <c r="A719" s="219" t="str">
        <f t="shared" si="10"/>
        <v/>
      </c>
      <c r="B719" s="220"/>
      <c r="C719" s="221"/>
      <c r="D719" s="221"/>
      <c r="E719" s="227"/>
      <c r="F719" s="227"/>
      <c r="G719" s="223"/>
      <c r="H719" s="223"/>
      <c r="I719" s="228"/>
    </row>
    <row r="720" spans="1:9" s="226" customFormat="1" ht="15.5" x14ac:dyDescent="0.25">
      <c r="A720" s="219" t="str">
        <f t="shared" si="10"/>
        <v/>
      </c>
      <c r="B720" s="220"/>
      <c r="C720" s="221"/>
      <c r="D720" s="221"/>
      <c r="E720" s="227"/>
      <c r="F720" s="227"/>
      <c r="G720" s="223"/>
      <c r="H720" s="223"/>
      <c r="I720" s="228"/>
    </row>
    <row r="721" spans="1:9" s="226" customFormat="1" ht="15.5" x14ac:dyDescent="0.25">
      <c r="A721" s="219" t="str">
        <f t="shared" si="10"/>
        <v/>
      </c>
      <c r="B721" s="220"/>
      <c r="C721" s="221"/>
      <c r="D721" s="221"/>
      <c r="E721" s="227"/>
      <c r="F721" s="227"/>
      <c r="G721" s="223"/>
      <c r="H721" s="223"/>
      <c r="I721" s="228"/>
    </row>
    <row r="722" spans="1:9" s="226" customFormat="1" ht="15.5" x14ac:dyDescent="0.25">
      <c r="A722" s="219" t="str">
        <f t="shared" si="10"/>
        <v/>
      </c>
      <c r="B722" s="220"/>
      <c r="C722" s="221"/>
      <c r="D722" s="221"/>
      <c r="E722" s="227"/>
      <c r="F722" s="227"/>
      <c r="G722" s="223"/>
      <c r="H722" s="223"/>
      <c r="I722" s="228"/>
    </row>
    <row r="723" spans="1:9" s="226" customFormat="1" ht="15.5" x14ac:dyDescent="0.25">
      <c r="A723" s="219" t="str">
        <f t="shared" si="10"/>
        <v/>
      </c>
      <c r="B723" s="220"/>
      <c r="C723" s="221"/>
      <c r="D723" s="221"/>
      <c r="E723" s="227"/>
      <c r="F723" s="227"/>
      <c r="G723" s="223"/>
      <c r="H723" s="223"/>
      <c r="I723" s="228"/>
    </row>
    <row r="724" spans="1:9" s="226" customFormat="1" ht="15.5" x14ac:dyDescent="0.25">
      <c r="A724" s="219" t="str">
        <f t="shared" si="10"/>
        <v/>
      </c>
      <c r="B724" s="220"/>
      <c r="C724" s="221"/>
      <c r="D724" s="221"/>
      <c r="E724" s="227"/>
      <c r="F724" s="227"/>
      <c r="G724" s="223"/>
      <c r="H724" s="223"/>
      <c r="I724" s="228"/>
    </row>
    <row r="725" spans="1:9" s="226" customFormat="1" ht="15.5" x14ac:dyDescent="0.25">
      <c r="A725" s="219" t="str">
        <f t="shared" ref="A725:A788" si="11">IF(COUNTA(B725:H725)&gt;0,ROW()-ROW($A$19),"")</f>
        <v/>
      </c>
      <c r="B725" s="220"/>
      <c r="C725" s="221"/>
      <c r="D725" s="221"/>
      <c r="E725" s="227"/>
      <c r="F725" s="227"/>
      <c r="G725" s="223"/>
      <c r="H725" s="223"/>
      <c r="I725" s="228"/>
    </row>
    <row r="726" spans="1:9" s="226" customFormat="1" ht="15.5" x14ac:dyDescent="0.25">
      <c r="A726" s="219" t="str">
        <f t="shared" si="11"/>
        <v/>
      </c>
      <c r="B726" s="220"/>
      <c r="C726" s="221"/>
      <c r="D726" s="221"/>
      <c r="E726" s="227"/>
      <c r="F726" s="227"/>
      <c r="G726" s="223"/>
      <c r="H726" s="223"/>
      <c r="I726" s="228"/>
    </row>
    <row r="727" spans="1:9" s="226" customFormat="1" ht="15.5" x14ac:dyDescent="0.25">
      <c r="A727" s="219" t="str">
        <f t="shared" si="11"/>
        <v/>
      </c>
      <c r="B727" s="220"/>
      <c r="C727" s="221"/>
      <c r="D727" s="221"/>
      <c r="E727" s="227"/>
      <c r="F727" s="227"/>
      <c r="G727" s="223"/>
      <c r="H727" s="223"/>
      <c r="I727" s="228"/>
    </row>
    <row r="728" spans="1:9" s="226" customFormat="1" ht="15.5" x14ac:dyDescent="0.25">
      <c r="A728" s="219" t="str">
        <f t="shared" si="11"/>
        <v/>
      </c>
      <c r="B728" s="220"/>
      <c r="C728" s="221"/>
      <c r="D728" s="221"/>
      <c r="E728" s="227"/>
      <c r="F728" s="227"/>
      <c r="G728" s="223"/>
      <c r="H728" s="223"/>
      <c r="I728" s="228"/>
    </row>
    <row r="729" spans="1:9" s="226" customFormat="1" ht="15.5" x14ac:dyDescent="0.25">
      <c r="A729" s="219" t="str">
        <f t="shared" si="11"/>
        <v/>
      </c>
      <c r="B729" s="220"/>
      <c r="C729" s="221"/>
      <c r="D729" s="221"/>
      <c r="E729" s="227"/>
      <c r="F729" s="227"/>
      <c r="G729" s="223"/>
      <c r="H729" s="223"/>
      <c r="I729" s="228"/>
    </row>
    <row r="730" spans="1:9" s="226" customFormat="1" ht="15.5" x14ac:dyDescent="0.25">
      <c r="A730" s="219" t="str">
        <f t="shared" si="11"/>
        <v/>
      </c>
      <c r="B730" s="220"/>
      <c r="C730" s="221"/>
      <c r="D730" s="221"/>
      <c r="E730" s="227"/>
      <c r="F730" s="227"/>
      <c r="G730" s="223"/>
      <c r="H730" s="223"/>
      <c r="I730" s="228"/>
    </row>
    <row r="731" spans="1:9" s="226" customFormat="1" ht="15.5" x14ac:dyDescent="0.25">
      <c r="A731" s="219" t="str">
        <f t="shared" si="11"/>
        <v/>
      </c>
      <c r="B731" s="220"/>
      <c r="C731" s="221"/>
      <c r="D731" s="221"/>
      <c r="E731" s="227"/>
      <c r="F731" s="227"/>
      <c r="G731" s="223"/>
      <c r="H731" s="223"/>
      <c r="I731" s="228"/>
    </row>
    <row r="732" spans="1:9" s="226" customFormat="1" ht="15.5" x14ac:dyDescent="0.25">
      <c r="A732" s="219" t="str">
        <f t="shared" si="11"/>
        <v/>
      </c>
      <c r="B732" s="220"/>
      <c r="C732" s="221"/>
      <c r="D732" s="221"/>
      <c r="E732" s="227"/>
      <c r="F732" s="227"/>
      <c r="G732" s="223"/>
      <c r="H732" s="223"/>
      <c r="I732" s="228"/>
    </row>
    <row r="733" spans="1:9" s="226" customFormat="1" ht="15.5" x14ac:dyDescent="0.25">
      <c r="A733" s="219" t="str">
        <f t="shared" si="11"/>
        <v/>
      </c>
      <c r="B733" s="220"/>
      <c r="C733" s="221"/>
      <c r="D733" s="221"/>
      <c r="E733" s="227"/>
      <c r="F733" s="227"/>
      <c r="G733" s="223"/>
      <c r="H733" s="223"/>
      <c r="I733" s="228"/>
    </row>
    <row r="734" spans="1:9" s="226" customFormat="1" ht="15.5" x14ac:dyDescent="0.25">
      <c r="A734" s="219" t="str">
        <f t="shared" si="11"/>
        <v/>
      </c>
      <c r="B734" s="220"/>
      <c r="C734" s="221"/>
      <c r="D734" s="221"/>
      <c r="E734" s="227"/>
      <c r="F734" s="227"/>
      <c r="G734" s="223"/>
      <c r="H734" s="223"/>
      <c r="I734" s="228"/>
    </row>
    <row r="735" spans="1:9" s="226" customFormat="1" ht="15.5" x14ac:dyDescent="0.25">
      <c r="A735" s="219" t="str">
        <f t="shared" si="11"/>
        <v/>
      </c>
      <c r="B735" s="220"/>
      <c r="C735" s="221"/>
      <c r="D735" s="221"/>
      <c r="E735" s="227"/>
      <c r="F735" s="227"/>
      <c r="G735" s="223"/>
      <c r="H735" s="223"/>
      <c r="I735" s="228"/>
    </row>
    <row r="736" spans="1:9" s="226" customFormat="1" ht="15.5" x14ac:dyDescent="0.25">
      <c r="A736" s="219" t="str">
        <f t="shared" si="11"/>
        <v/>
      </c>
      <c r="B736" s="220"/>
      <c r="C736" s="221"/>
      <c r="D736" s="221"/>
      <c r="E736" s="227"/>
      <c r="F736" s="227"/>
      <c r="G736" s="223"/>
      <c r="H736" s="223"/>
      <c r="I736" s="228"/>
    </row>
    <row r="737" spans="1:9" s="226" customFormat="1" ht="15.5" x14ac:dyDescent="0.25">
      <c r="A737" s="219" t="str">
        <f t="shared" si="11"/>
        <v/>
      </c>
      <c r="B737" s="220"/>
      <c r="C737" s="221"/>
      <c r="D737" s="221"/>
      <c r="E737" s="227"/>
      <c r="F737" s="227"/>
      <c r="G737" s="223"/>
      <c r="H737" s="223"/>
      <c r="I737" s="228"/>
    </row>
    <row r="738" spans="1:9" s="226" customFormat="1" ht="15.5" x14ac:dyDescent="0.25">
      <c r="A738" s="219" t="str">
        <f t="shared" si="11"/>
        <v/>
      </c>
      <c r="B738" s="220"/>
      <c r="C738" s="221"/>
      <c r="D738" s="221"/>
      <c r="E738" s="227"/>
      <c r="F738" s="227"/>
      <c r="G738" s="223"/>
      <c r="H738" s="223"/>
      <c r="I738" s="228"/>
    </row>
    <row r="739" spans="1:9" s="226" customFormat="1" ht="15.5" x14ac:dyDescent="0.25">
      <c r="A739" s="219" t="str">
        <f t="shared" si="11"/>
        <v/>
      </c>
      <c r="B739" s="220"/>
      <c r="C739" s="221"/>
      <c r="D739" s="221"/>
      <c r="E739" s="227"/>
      <c r="F739" s="227"/>
      <c r="G739" s="223"/>
      <c r="H739" s="223"/>
      <c r="I739" s="228"/>
    </row>
    <row r="740" spans="1:9" s="226" customFormat="1" ht="15.5" x14ac:dyDescent="0.25">
      <c r="A740" s="219" t="str">
        <f t="shared" si="11"/>
        <v/>
      </c>
      <c r="B740" s="220"/>
      <c r="C740" s="221"/>
      <c r="D740" s="221"/>
      <c r="E740" s="227"/>
      <c r="F740" s="227"/>
      <c r="G740" s="223"/>
      <c r="H740" s="223"/>
      <c r="I740" s="228"/>
    </row>
    <row r="741" spans="1:9" s="226" customFormat="1" ht="15.5" x14ac:dyDescent="0.25">
      <c r="A741" s="219" t="str">
        <f t="shared" si="11"/>
        <v/>
      </c>
      <c r="B741" s="220"/>
      <c r="C741" s="221"/>
      <c r="D741" s="221"/>
      <c r="E741" s="227"/>
      <c r="F741" s="227"/>
      <c r="G741" s="223"/>
      <c r="H741" s="223"/>
      <c r="I741" s="228"/>
    </row>
    <row r="742" spans="1:9" s="226" customFormat="1" ht="15.5" x14ac:dyDescent="0.25">
      <c r="A742" s="219" t="str">
        <f t="shared" si="11"/>
        <v/>
      </c>
      <c r="B742" s="220"/>
      <c r="C742" s="221"/>
      <c r="D742" s="221"/>
      <c r="E742" s="227"/>
      <c r="F742" s="227"/>
      <c r="G742" s="223"/>
      <c r="H742" s="223"/>
      <c r="I742" s="228"/>
    </row>
    <row r="743" spans="1:9" s="226" customFormat="1" ht="15.5" x14ac:dyDescent="0.25">
      <c r="A743" s="219" t="str">
        <f t="shared" si="11"/>
        <v/>
      </c>
      <c r="B743" s="220"/>
      <c r="C743" s="221"/>
      <c r="D743" s="221"/>
      <c r="E743" s="227"/>
      <c r="F743" s="227"/>
      <c r="G743" s="223"/>
      <c r="H743" s="223"/>
      <c r="I743" s="228"/>
    </row>
    <row r="744" spans="1:9" s="226" customFormat="1" ht="15.5" x14ac:dyDescent="0.25">
      <c r="A744" s="219" t="str">
        <f t="shared" si="11"/>
        <v/>
      </c>
      <c r="B744" s="220"/>
      <c r="C744" s="221"/>
      <c r="D744" s="221"/>
      <c r="E744" s="227"/>
      <c r="F744" s="227"/>
      <c r="G744" s="223"/>
      <c r="H744" s="223"/>
      <c r="I744" s="228"/>
    </row>
    <row r="745" spans="1:9" s="226" customFormat="1" ht="15.5" x14ac:dyDescent="0.25">
      <c r="A745" s="219" t="str">
        <f t="shared" si="11"/>
        <v/>
      </c>
      <c r="B745" s="220"/>
      <c r="C745" s="221"/>
      <c r="D745" s="221"/>
      <c r="E745" s="227"/>
      <c r="F745" s="227"/>
      <c r="G745" s="223"/>
      <c r="H745" s="223"/>
      <c r="I745" s="228"/>
    </row>
    <row r="746" spans="1:9" s="226" customFormat="1" ht="15.5" x14ac:dyDescent="0.25">
      <c r="A746" s="219" t="str">
        <f t="shared" si="11"/>
        <v/>
      </c>
      <c r="B746" s="220"/>
      <c r="C746" s="221"/>
      <c r="D746" s="221"/>
      <c r="E746" s="227"/>
      <c r="F746" s="227"/>
      <c r="G746" s="223"/>
      <c r="H746" s="223"/>
      <c r="I746" s="228"/>
    </row>
    <row r="747" spans="1:9" s="226" customFormat="1" ht="15.5" x14ac:dyDescent="0.25">
      <c r="A747" s="219" t="str">
        <f t="shared" si="11"/>
        <v/>
      </c>
      <c r="B747" s="220"/>
      <c r="C747" s="221"/>
      <c r="D747" s="221"/>
      <c r="E747" s="227"/>
      <c r="F747" s="227"/>
      <c r="G747" s="223"/>
      <c r="H747" s="223"/>
      <c r="I747" s="228"/>
    </row>
    <row r="748" spans="1:9" s="226" customFormat="1" ht="15.5" x14ac:dyDescent="0.25">
      <c r="A748" s="219" t="str">
        <f t="shared" si="11"/>
        <v/>
      </c>
      <c r="B748" s="220"/>
      <c r="C748" s="221"/>
      <c r="D748" s="221"/>
      <c r="E748" s="227"/>
      <c r="F748" s="227"/>
      <c r="G748" s="223"/>
      <c r="H748" s="223"/>
      <c r="I748" s="228"/>
    </row>
    <row r="749" spans="1:9" s="226" customFormat="1" ht="15.5" x14ac:dyDescent="0.25">
      <c r="A749" s="219" t="str">
        <f t="shared" si="11"/>
        <v/>
      </c>
      <c r="B749" s="220"/>
      <c r="C749" s="221"/>
      <c r="D749" s="221"/>
      <c r="E749" s="227"/>
      <c r="F749" s="227"/>
      <c r="G749" s="223"/>
      <c r="H749" s="223"/>
      <c r="I749" s="228"/>
    </row>
    <row r="750" spans="1:9" s="226" customFormat="1" ht="15.5" x14ac:dyDescent="0.25">
      <c r="A750" s="219" t="str">
        <f t="shared" si="11"/>
        <v/>
      </c>
      <c r="B750" s="220"/>
      <c r="C750" s="221"/>
      <c r="D750" s="221"/>
      <c r="E750" s="227"/>
      <c r="F750" s="227"/>
      <c r="G750" s="223"/>
      <c r="H750" s="223"/>
      <c r="I750" s="228"/>
    </row>
    <row r="751" spans="1:9" s="226" customFormat="1" ht="15.5" x14ac:dyDescent="0.25">
      <c r="A751" s="219" t="str">
        <f t="shared" si="11"/>
        <v/>
      </c>
      <c r="B751" s="220"/>
      <c r="C751" s="221"/>
      <c r="D751" s="221"/>
      <c r="E751" s="227"/>
      <c r="F751" s="227"/>
      <c r="G751" s="223"/>
      <c r="H751" s="223"/>
      <c r="I751" s="228"/>
    </row>
    <row r="752" spans="1:9" s="226" customFormat="1" ht="15.5" x14ac:dyDescent="0.25">
      <c r="A752" s="219" t="str">
        <f t="shared" si="11"/>
        <v/>
      </c>
      <c r="B752" s="220"/>
      <c r="C752" s="221"/>
      <c r="D752" s="221"/>
      <c r="E752" s="227"/>
      <c r="F752" s="227"/>
      <c r="G752" s="223"/>
      <c r="H752" s="223"/>
      <c r="I752" s="228"/>
    </row>
    <row r="753" spans="1:9" s="226" customFormat="1" ht="15.5" x14ac:dyDescent="0.25">
      <c r="A753" s="219" t="str">
        <f t="shared" si="11"/>
        <v/>
      </c>
      <c r="B753" s="220"/>
      <c r="C753" s="221"/>
      <c r="D753" s="221"/>
      <c r="E753" s="227"/>
      <c r="F753" s="227"/>
      <c r="G753" s="223"/>
      <c r="H753" s="223"/>
      <c r="I753" s="228"/>
    </row>
    <row r="754" spans="1:9" s="226" customFormat="1" ht="15.5" x14ac:dyDescent="0.25">
      <c r="A754" s="219" t="str">
        <f t="shared" si="11"/>
        <v/>
      </c>
      <c r="B754" s="220"/>
      <c r="C754" s="221"/>
      <c r="D754" s="221"/>
      <c r="E754" s="227"/>
      <c r="F754" s="227"/>
      <c r="G754" s="223"/>
      <c r="H754" s="223"/>
      <c r="I754" s="228"/>
    </row>
    <row r="755" spans="1:9" s="226" customFormat="1" ht="15.5" x14ac:dyDescent="0.25">
      <c r="A755" s="219" t="str">
        <f t="shared" si="11"/>
        <v/>
      </c>
      <c r="B755" s="220"/>
      <c r="C755" s="221"/>
      <c r="D755" s="221"/>
      <c r="E755" s="227"/>
      <c r="F755" s="227"/>
      <c r="G755" s="223"/>
      <c r="H755" s="223"/>
      <c r="I755" s="228"/>
    </row>
    <row r="756" spans="1:9" s="226" customFormat="1" ht="15.5" x14ac:dyDescent="0.25">
      <c r="A756" s="219" t="str">
        <f t="shared" si="11"/>
        <v/>
      </c>
      <c r="B756" s="220"/>
      <c r="C756" s="221"/>
      <c r="D756" s="221"/>
      <c r="E756" s="227"/>
      <c r="F756" s="227"/>
      <c r="G756" s="223"/>
      <c r="H756" s="223"/>
      <c r="I756" s="228"/>
    </row>
    <row r="757" spans="1:9" s="226" customFormat="1" ht="15.5" x14ac:dyDescent="0.25">
      <c r="A757" s="219" t="str">
        <f t="shared" si="11"/>
        <v/>
      </c>
      <c r="B757" s="220"/>
      <c r="C757" s="221"/>
      <c r="D757" s="221"/>
      <c r="E757" s="227"/>
      <c r="F757" s="227"/>
      <c r="G757" s="223"/>
      <c r="H757" s="223"/>
      <c r="I757" s="228"/>
    </row>
    <row r="758" spans="1:9" s="226" customFormat="1" ht="15.5" x14ac:dyDescent="0.25">
      <c r="A758" s="219" t="str">
        <f t="shared" si="11"/>
        <v/>
      </c>
      <c r="B758" s="220"/>
      <c r="C758" s="221"/>
      <c r="D758" s="221"/>
      <c r="E758" s="227"/>
      <c r="F758" s="227"/>
      <c r="G758" s="223"/>
      <c r="H758" s="223"/>
      <c r="I758" s="228"/>
    </row>
    <row r="759" spans="1:9" s="226" customFormat="1" ht="15.5" x14ac:dyDescent="0.25">
      <c r="A759" s="219" t="str">
        <f t="shared" si="11"/>
        <v/>
      </c>
      <c r="B759" s="220"/>
      <c r="C759" s="221"/>
      <c r="D759" s="221"/>
      <c r="E759" s="227"/>
      <c r="F759" s="227"/>
      <c r="G759" s="223"/>
      <c r="H759" s="223"/>
      <c r="I759" s="228"/>
    </row>
    <row r="760" spans="1:9" s="226" customFormat="1" ht="15.5" x14ac:dyDescent="0.25">
      <c r="A760" s="219" t="str">
        <f t="shared" si="11"/>
        <v/>
      </c>
      <c r="B760" s="220"/>
      <c r="C760" s="221"/>
      <c r="D760" s="221"/>
      <c r="E760" s="227"/>
      <c r="F760" s="227"/>
      <c r="G760" s="223"/>
      <c r="H760" s="223"/>
      <c r="I760" s="228"/>
    </row>
    <row r="761" spans="1:9" s="226" customFormat="1" ht="15.5" x14ac:dyDescent="0.25">
      <c r="A761" s="219" t="str">
        <f t="shared" si="11"/>
        <v/>
      </c>
      <c r="B761" s="220"/>
      <c r="C761" s="221"/>
      <c r="D761" s="221"/>
      <c r="E761" s="227"/>
      <c r="F761" s="227"/>
      <c r="G761" s="223"/>
      <c r="H761" s="223"/>
      <c r="I761" s="228"/>
    </row>
    <row r="762" spans="1:9" s="226" customFormat="1" ht="15.5" x14ac:dyDescent="0.25">
      <c r="A762" s="219" t="str">
        <f t="shared" si="11"/>
        <v/>
      </c>
      <c r="B762" s="220"/>
      <c r="C762" s="221"/>
      <c r="D762" s="221"/>
      <c r="E762" s="227"/>
      <c r="F762" s="227"/>
      <c r="G762" s="223"/>
      <c r="H762" s="223"/>
      <c r="I762" s="228"/>
    </row>
    <row r="763" spans="1:9" s="226" customFormat="1" ht="15.5" x14ac:dyDescent="0.25">
      <c r="A763" s="219" t="str">
        <f t="shared" si="11"/>
        <v/>
      </c>
      <c r="B763" s="220"/>
      <c r="C763" s="221"/>
      <c r="D763" s="221"/>
      <c r="E763" s="227"/>
      <c r="F763" s="227"/>
      <c r="G763" s="223"/>
      <c r="H763" s="223"/>
      <c r="I763" s="228"/>
    </row>
    <row r="764" spans="1:9" s="226" customFormat="1" ht="15.5" x14ac:dyDescent="0.25">
      <c r="A764" s="219" t="str">
        <f t="shared" si="11"/>
        <v/>
      </c>
      <c r="B764" s="220"/>
      <c r="C764" s="221"/>
      <c r="D764" s="221"/>
      <c r="E764" s="227"/>
      <c r="F764" s="227"/>
      <c r="G764" s="223"/>
      <c r="H764" s="223"/>
      <c r="I764" s="228"/>
    </row>
    <row r="765" spans="1:9" s="226" customFormat="1" ht="15.5" x14ac:dyDescent="0.25">
      <c r="A765" s="219" t="str">
        <f t="shared" si="11"/>
        <v/>
      </c>
      <c r="B765" s="220"/>
      <c r="C765" s="221"/>
      <c r="D765" s="221"/>
      <c r="E765" s="227"/>
      <c r="F765" s="227"/>
      <c r="G765" s="223"/>
      <c r="H765" s="223"/>
      <c r="I765" s="228"/>
    </row>
    <row r="766" spans="1:9" s="226" customFormat="1" ht="15.5" x14ac:dyDescent="0.25">
      <c r="A766" s="219" t="str">
        <f t="shared" si="11"/>
        <v/>
      </c>
      <c r="B766" s="220"/>
      <c r="C766" s="221"/>
      <c r="D766" s="221"/>
      <c r="E766" s="227"/>
      <c r="F766" s="227"/>
      <c r="G766" s="223"/>
      <c r="H766" s="223"/>
      <c r="I766" s="228"/>
    </row>
    <row r="767" spans="1:9" s="226" customFormat="1" ht="15.5" x14ac:dyDescent="0.25">
      <c r="A767" s="219" t="str">
        <f t="shared" si="11"/>
        <v/>
      </c>
      <c r="B767" s="220"/>
      <c r="C767" s="221"/>
      <c r="D767" s="221"/>
      <c r="E767" s="227"/>
      <c r="F767" s="227"/>
      <c r="G767" s="223"/>
      <c r="H767" s="223"/>
      <c r="I767" s="228"/>
    </row>
    <row r="768" spans="1:9" s="226" customFormat="1" ht="15.5" x14ac:dyDescent="0.25">
      <c r="A768" s="219" t="str">
        <f t="shared" si="11"/>
        <v/>
      </c>
      <c r="B768" s="220"/>
      <c r="C768" s="221"/>
      <c r="D768" s="221"/>
      <c r="E768" s="227"/>
      <c r="F768" s="227"/>
      <c r="G768" s="223"/>
      <c r="H768" s="223"/>
      <c r="I768" s="228"/>
    </row>
    <row r="769" spans="1:9" s="226" customFormat="1" ht="15.5" x14ac:dyDescent="0.25">
      <c r="A769" s="219" t="str">
        <f t="shared" si="11"/>
        <v/>
      </c>
      <c r="B769" s="220"/>
      <c r="C769" s="221"/>
      <c r="D769" s="221"/>
      <c r="E769" s="227"/>
      <c r="F769" s="227"/>
      <c r="G769" s="223"/>
      <c r="H769" s="223"/>
      <c r="I769" s="228"/>
    </row>
    <row r="770" spans="1:9" s="226" customFormat="1" ht="15.5" x14ac:dyDescent="0.25">
      <c r="A770" s="219" t="str">
        <f t="shared" si="11"/>
        <v/>
      </c>
      <c r="B770" s="220"/>
      <c r="C770" s="221"/>
      <c r="D770" s="221"/>
      <c r="E770" s="227"/>
      <c r="F770" s="227"/>
      <c r="G770" s="223"/>
      <c r="H770" s="223"/>
      <c r="I770" s="228"/>
    </row>
    <row r="771" spans="1:9" s="226" customFormat="1" ht="15.5" x14ac:dyDescent="0.25">
      <c r="A771" s="219" t="str">
        <f t="shared" si="11"/>
        <v/>
      </c>
      <c r="B771" s="220"/>
      <c r="C771" s="221"/>
      <c r="D771" s="221"/>
      <c r="E771" s="227"/>
      <c r="F771" s="227"/>
      <c r="G771" s="223"/>
      <c r="H771" s="223"/>
      <c r="I771" s="228"/>
    </row>
    <row r="772" spans="1:9" s="226" customFormat="1" ht="15.5" x14ac:dyDescent="0.25">
      <c r="A772" s="219" t="str">
        <f t="shared" si="11"/>
        <v/>
      </c>
      <c r="B772" s="220"/>
      <c r="C772" s="221"/>
      <c r="D772" s="221"/>
      <c r="E772" s="227"/>
      <c r="F772" s="227"/>
      <c r="G772" s="223"/>
      <c r="H772" s="223"/>
      <c r="I772" s="228"/>
    </row>
    <row r="773" spans="1:9" s="226" customFormat="1" ht="15.5" x14ac:dyDescent="0.25">
      <c r="A773" s="219" t="str">
        <f t="shared" si="11"/>
        <v/>
      </c>
      <c r="B773" s="220"/>
      <c r="C773" s="221"/>
      <c r="D773" s="221"/>
      <c r="E773" s="227"/>
      <c r="F773" s="227"/>
      <c r="G773" s="223"/>
      <c r="H773" s="223"/>
      <c r="I773" s="228"/>
    </row>
    <row r="774" spans="1:9" s="226" customFormat="1" ht="15.5" x14ac:dyDescent="0.25">
      <c r="A774" s="219" t="str">
        <f t="shared" si="11"/>
        <v/>
      </c>
      <c r="B774" s="220"/>
      <c r="C774" s="221"/>
      <c r="D774" s="221"/>
      <c r="E774" s="227"/>
      <c r="F774" s="227"/>
      <c r="G774" s="223"/>
      <c r="H774" s="223"/>
      <c r="I774" s="228"/>
    </row>
    <row r="775" spans="1:9" s="226" customFormat="1" ht="15.5" x14ac:dyDescent="0.25">
      <c r="A775" s="219" t="str">
        <f t="shared" si="11"/>
        <v/>
      </c>
      <c r="B775" s="220"/>
      <c r="C775" s="221"/>
      <c r="D775" s="221"/>
      <c r="E775" s="227"/>
      <c r="F775" s="227"/>
      <c r="G775" s="223"/>
      <c r="H775" s="223"/>
      <c r="I775" s="228"/>
    </row>
    <row r="776" spans="1:9" s="226" customFormat="1" ht="15.5" x14ac:dyDescent="0.25">
      <c r="A776" s="219" t="str">
        <f t="shared" si="11"/>
        <v/>
      </c>
      <c r="B776" s="220"/>
      <c r="C776" s="221"/>
      <c r="D776" s="221"/>
      <c r="E776" s="227"/>
      <c r="F776" s="227"/>
      <c r="G776" s="223"/>
      <c r="H776" s="223"/>
      <c r="I776" s="228"/>
    </row>
    <row r="777" spans="1:9" s="226" customFormat="1" ht="15.5" x14ac:dyDescent="0.25">
      <c r="A777" s="219" t="str">
        <f t="shared" si="11"/>
        <v/>
      </c>
      <c r="B777" s="220"/>
      <c r="C777" s="221"/>
      <c r="D777" s="221"/>
      <c r="E777" s="227"/>
      <c r="F777" s="227"/>
      <c r="G777" s="223"/>
      <c r="H777" s="223"/>
      <c r="I777" s="228"/>
    </row>
    <row r="778" spans="1:9" s="226" customFormat="1" ht="15.5" x14ac:dyDescent="0.25">
      <c r="A778" s="219" t="str">
        <f t="shared" si="11"/>
        <v/>
      </c>
      <c r="B778" s="220"/>
      <c r="C778" s="221"/>
      <c r="D778" s="221"/>
      <c r="E778" s="227"/>
      <c r="F778" s="227"/>
      <c r="G778" s="223"/>
      <c r="H778" s="223"/>
      <c r="I778" s="228"/>
    </row>
    <row r="779" spans="1:9" s="226" customFormat="1" ht="15.5" x14ac:dyDescent="0.25">
      <c r="A779" s="219" t="str">
        <f t="shared" si="11"/>
        <v/>
      </c>
      <c r="B779" s="220"/>
      <c r="C779" s="221"/>
      <c r="D779" s="221"/>
      <c r="E779" s="227"/>
      <c r="F779" s="227"/>
      <c r="G779" s="223"/>
      <c r="H779" s="223"/>
      <c r="I779" s="228"/>
    </row>
    <row r="780" spans="1:9" s="226" customFormat="1" ht="15.5" x14ac:dyDescent="0.25">
      <c r="A780" s="219" t="str">
        <f t="shared" si="11"/>
        <v/>
      </c>
      <c r="B780" s="220"/>
      <c r="C780" s="221"/>
      <c r="D780" s="221"/>
      <c r="E780" s="227"/>
      <c r="F780" s="227"/>
      <c r="G780" s="223"/>
      <c r="H780" s="223"/>
      <c r="I780" s="228"/>
    </row>
    <row r="781" spans="1:9" s="226" customFormat="1" ht="15.5" x14ac:dyDescent="0.25">
      <c r="A781" s="219" t="str">
        <f t="shared" si="11"/>
        <v/>
      </c>
      <c r="B781" s="220"/>
      <c r="C781" s="221"/>
      <c r="D781" s="221"/>
      <c r="E781" s="227"/>
      <c r="F781" s="227"/>
      <c r="G781" s="223"/>
      <c r="H781" s="223"/>
      <c r="I781" s="228"/>
    </row>
    <row r="782" spans="1:9" s="226" customFormat="1" ht="15.5" x14ac:dyDescent="0.25">
      <c r="A782" s="219" t="str">
        <f t="shared" si="11"/>
        <v/>
      </c>
      <c r="B782" s="220"/>
      <c r="C782" s="221"/>
      <c r="D782" s="221"/>
      <c r="E782" s="227"/>
      <c r="F782" s="227"/>
      <c r="G782" s="223"/>
      <c r="H782" s="223"/>
      <c r="I782" s="228"/>
    </row>
    <row r="783" spans="1:9" s="226" customFormat="1" ht="15.5" x14ac:dyDescent="0.25">
      <c r="A783" s="219" t="str">
        <f t="shared" si="11"/>
        <v/>
      </c>
      <c r="B783" s="220"/>
      <c r="C783" s="221"/>
      <c r="D783" s="221"/>
      <c r="E783" s="227"/>
      <c r="F783" s="227"/>
      <c r="G783" s="223"/>
      <c r="H783" s="223"/>
      <c r="I783" s="228"/>
    </row>
    <row r="784" spans="1:9" s="226" customFormat="1" ht="15.5" x14ac:dyDescent="0.25">
      <c r="A784" s="219" t="str">
        <f t="shared" si="11"/>
        <v/>
      </c>
      <c r="B784" s="220"/>
      <c r="C784" s="221"/>
      <c r="D784" s="221"/>
      <c r="E784" s="227"/>
      <c r="F784" s="227"/>
      <c r="G784" s="223"/>
      <c r="H784" s="223"/>
      <c r="I784" s="228"/>
    </row>
    <row r="785" spans="1:9" s="226" customFormat="1" ht="15.5" x14ac:dyDescent="0.25">
      <c r="A785" s="219" t="str">
        <f t="shared" si="11"/>
        <v/>
      </c>
      <c r="B785" s="220"/>
      <c r="C785" s="221"/>
      <c r="D785" s="221"/>
      <c r="E785" s="227"/>
      <c r="F785" s="227"/>
      <c r="G785" s="223"/>
      <c r="H785" s="223"/>
      <c r="I785" s="228"/>
    </row>
    <row r="786" spans="1:9" s="226" customFormat="1" ht="15.5" x14ac:dyDescent="0.25">
      <c r="A786" s="219" t="str">
        <f t="shared" si="11"/>
        <v/>
      </c>
      <c r="B786" s="220"/>
      <c r="C786" s="221"/>
      <c r="D786" s="221"/>
      <c r="E786" s="227"/>
      <c r="F786" s="227"/>
      <c r="G786" s="223"/>
      <c r="H786" s="223"/>
      <c r="I786" s="228"/>
    </row>
    <row r="787" spans="1:9" s="226" customFormat="1" ht="15.5" x14ac:dyDescent="0.25">
      <c r="A787" s="219" t="str">
        <f t="shared" si="11"/>
        <v/>
      </c>
      <c r="B787" s="220"/>
      <c r="C787" s="221"/>
      <c r="D787" s="221"/>
      <c r="E787" s="227"/>
      <c r="F787" s="227"/>
      <c r="G787" s="223"/>
      <c r="H787" s="223"/>
      <c r="I787" s="228"/>
    </row>
    <row r="788" spans="1:9" s="226" customFormat="1" ht="15.5" x14ac:dyDescent="0.25">
      <c r="A788" s="219" t="str">
        <f t="shared" si="11"/>
        <v/>
      </c>
      <c r="B788" s="220"/>
      <c r="C788" s="221"/>
      <c r="D788" s="221"/>
      <c r="E788" s="227"/>
      <c r="F788" s="227"/>
      <c r="G788" s="223"/>
      <c r="H788" s="223"/>
      <c r="I788" s="228"/>
    </row>
    <row r="789" spans="1:9" s="226" customFormat="1" ht="15.5" x14ac:dyDescent="0.25">
      <c r="A789" s="219" t="str">
        <f t="shared" ref="A789:A852" si="12">IF(COUNTA(B789:H789)&gt;0,ROW()-ROW($A$19),"")</f>
        <v/>
      </c>
      <c r="B789" s="220"/>
      <c r="C789" s="221"/>
      <c r="D789" s="221"/>
      <c r="E789" s="227"/>
      <c r="F789" s="227"/>
      <c r="G789" s="223"/>
      <c r="H789" s="223"/>
      <c r="I789" s="228"/>
    </row>
    <row r="790" spans="1:9" s="226" customFormat="1" ht="15.5" x14ac:dyDescent="0.25">
      <c r="A790" s="219" t="str">
        <f t="shared" si="12"/>
        <v/>
      </c>
      <c r="B790" s="220"/>
      <c r="C790" s="221"/>
      <c r="D790" s="221"/>
      <c r="E790" s="227"/>
      <c r="F790" s="227"/>
      <c r="G790" s="223"/>
      <c r="H790" s="223"/>
      <c r="I790" s="228"/>
    </row>
    <row r="791" spans="1:9" s="226" customFormat="1" ht="15.5" x14ac:dyDescent="0.25">
      <c r="A791" s="219" t="str">
        <f t="shared" si="12"/>
        <v/>
      </c>
      <c r="B791" s="220"/>
      <c r="C791" s="221"/>
      <c r="D791" s="221"/>
      <c r="E791" s="227"/>
      <c r="F791" s="227"/>
      <c r="G791" s="223"/>
      <c r="H791" s="223"/>
      <c r="I791" s="228"/>
    </row>
    <row r="792" spans="1:9" s="226" customFormat="1" ht="15.5" x14ac:dyDescent="0.25">
      <c r="A792" s="219" t="str">
        <f t="shared" si="12"/>
        <v/>
      </c>
      <c r="B792" s="220"/>
      <c r="C792" s="221"/>
      <c r="D792" s="221"/>
      <c r="E792" s="227"/>
      <c r="F792" s="227"/>
      <c r="G792" s="223"/>
      <c r="H792" s="223"/>
      <c r="I792" s="228"/>
    </row>
    <row r="793" spans="1:9" s="226" customFormat="1" ht="15.5" x14ac:dyDescent="0.25">
      <c r="A793" s="219" t="str">
        <f t="shared" si="12"/>
        <v/>
      </c>
      <c r="B793" s="220"/>
      <c r="C793" s="221"/>
      <c r="D793" s="221"/>
      <c r="E793" s="227"/>
      <c r="F793" s="227"/>
      <c r="G793" s="223"/>
      <c r="H793" s="223"/>
      <c r="I793" s="228"/>
    </row>
    <row r="794" spans="1:9" s="226" customFormat="1" ht="15.5" x14ac:dyDescent="0.25">
      <c r="A794" s="219" t="str">
        <f t="shared" si="12"/>
        <v/>
      </c>
      <c r="B794" s="220"/>
      <c r="C794" s="221"/>
      <c r="D794" s="221"/>
      <c r="E794" s="227"/>
      <c r="F794" s="227"/>
      <c r="G794" s="223"/>
      <c r="H794" s="223"/>
      <c r="I794" s="228"/>
    </row>
    <row r="795" spans="1:9" s="226" customFormat="1" ht="15.5" x14ac:dyDescent="0.25">
      <c r="A795" s="219" t="str">
        <f t="shared" si="12"/>
        <v/>
      </c>
      <c r="B795" s="220"/>
      <c r="C795" s="221"/>
      <c r="D795" s="221"/>
      <c r="E795" s="227"/>
      <c r="F795" s="227"/>
      <c r="G795" s="223"/>
      <c r="H795" s="223"/>
      <c r="I795" s="228"/>
    </row>
    <row r="796" spans="1:9" s="226" customFormat="1" ht="15.5" x14ac:dyDescent="0.25">
      <c r="A796" s="219" t="str">
        <f t="shared" si="12"/>
        <v/>
      </c>
      <c r="B796" s="220"/>
      <c r="C796" s="221"/>
      <c r="D796" s="221"/>
      <c r="E796" s="227"/>
      <c r="F796" s="227"/>
      <c r="G796" s="223"/>
      <c r="H796" s="223"/>
      <c r="I796" s="228"/>
    </row>
    <row r="797" spans="1:9" s="226" customFormat="1" ht="15.5" x14ac:dyDescent="0.25">
      <c r="A797" s="219" t="str">
        <f t="shared" si="12"/>
        <v/>
      </c>
      <c r="B797" s="220"/>
      <c r="C797" s="221"/>
      <c r="D797" s="221"/>
      <c r="E797" s="227"/>
      <c r="F797" s="227"/>
      <c r="G797" s="223"/>
      <c r="H797" s="223"/>
      <c r="I797" s="228"/>
    </row>
    <row r="798" spans="1:9" s="226" customFormat="1" ht="15.5" x14ac:dyDescent="0.25">
      <c r="A798" s="219" t="str">
        <f t="shared" si="12"/>
        <v/>
      </c>
      <c r="B798" s="220"/>
      <c r="C798" s="221"/>
      <c r="D798" s="221"/>
      <c r="E798" s="227"/>
      <c r="F798" s="227"/>
      <c r="G798" s="223"/>
      <c r="H798" s="223"/>
      <c r="I798" s="228"/>
    </row>
    <row r="799" spans="1:9" s="226" customFormat="1" ht="15.5" x14ac:dyDescent="0.25">
      <c r="A799" s="219" t="str">
        <f t="shared" si="12"/>
        <v/>
      </c>
      <c r="B799" s="220"/>
      <c r="C799" s="221"/>
      <c r="D799" s="221"/>
      <c r="E799" s="227"/>
      <c r="F799" s="227"/>
      <c r="G799" s="223"/>
      <c r="H799" s="223"/>
      <c r="I799" s="228"/>
    </row>
    <row r="800" spans="1:9" s="226" customFormat="1" ht="15.5" x14ac:dyDescent="0.25">
      <c r="A800" s="219" t="str">
        <f t="shared" si="12"/>
        <v/>
      </c>
      <c r="B800" s="220"/>
      <c r="C800" s="221"/>
      <c r="D800" s="221"/>
      <c r="E800" s="227"/>
      <c r="F800" s="227"/>
      <c r="G800" s="223"/>
      <c r="H800" s="223"/>
      <c r="I800" s="228"/>
    </row>
    <row r="801" spans="1:9" s="226" customFormat="1" ht="15.5" x14ac:dyDescent="0.25">
      <c r="A801" s="219" t="str">
        <f t="shared" si="12"/>
        <v/>
      </c>
      <c r="B801" s="220"/>
      <c r="C801" s="221"/>
      <c r="D801" s="221"/>
      <c r="E801" s="227"/>
      <c r="F801" s="227"/>
      <c r="G801" s="223"/>
      <c r="H801" s="223"/>
      <c r="I801" s="228"/>
    </row>
    <row r="802" spans="1:9" s="226" customFormat="1" ht="15.5" x14ac:dyDescent="0.25">
      <c r="A802" s="219" t="str">
        <f t="shared" si="12"/>
        <v/>
      </c>
      <c r="B802" s="220"/>
      <c r="C802" s="221"/>
      <c r="D802" s="221"/>
      <c r="E802" s="227"/>
      <c r="F802" s="227"/>
      <c r="G802" s="223"/>
      <c r="H802" s="223"/>
      <c r="I802" s="228"/>
    </row>
    <row r="803" spans="1:9" s="226" customFormat="1" ht="15.5" x14ac:dyDescent="0.25">
      <c r="A803" s="219" t="str">
        <f t="shared" si="12"/>
        <v/>
      </c>
      <c r="B803" s="220"/>
      <c r="C803" s="221"/>
      <c r="D803" s="221"/>
      <c r="E803" s="227"/>
      <c r="F803" s="227"/>
      <c r="G803" s="223"/>
      <c r="H803" s="223"/>
      <c r="I803" s="228"/>
    </row>
    <row r="804" spans="1:9" s="226" customFormat="1" ht="15.5" x14ac:dyDescent="0.25">
      <c r="A804" s="219" t="str">
        <f t="shared" si="12"/>
        <v/>
      </c>
      <c r="B804" s="220"/>
      <c r="C804" s="221"/>
      <c r="D804" s="221"/>
      <c r="E804" s="227"/>
      <c r="F804" s="227"/>
      <c r="G804" s="223"/>
      <c r="H804" s="223"/>
      <c r="I804" s="228"/>
    </row>
    <row r="805" spans="1:9" s="226" customFormat="1" ht="15.5" x14ac:dyDescent="0.25">
      <c r="A805" s="219" t="str">
        <f t="shared" si="12"/>
        <v/>
      </c>
      <c r="B805" s="220"/>
      <c r="C805" s="221"/>
      <c r="D805" s="221"/>
      <c r="E805" s="227"/>
      <c r="F805" s="227"/>
      <c r="G805" s="223"/>
      <c r="H805" s="223"/>
      <c r="I805" s="228"/>
    </row>
    <row r="806" spans="1:9" s="226" customFormat="1" ht="15.5" x14ac:dyDescent="0.25">
      <c r="A806" s="219" t="str">
        <f t="shared" si="12"/>
        <v/>
      </c>
      <c r="B806" s="220"/>
      <c r="C806" s="221"/>
      <c r="D806" s="221"/>
      <c r="E806" s="227"/>
      <c r="F806" s="227"/>
      <c r="G806" s="223"/>
      <c r="H806" s="223"/>
      <c r="I806" s="228"/>
    </row>
    <row r="807" spans="1:9" s="226" customFormat="1" ht="15.5" x14ac:dyDescent="0.25">
      <c r="A807" s="219" t="str">
        <f t="shared" si="12"/>
        <v/>
      </c>
      <c r="B807" s="220"/>
      <c r="C807" s="221"/>
      <c r="D807" s="221"/>
      <c r="E807" s="227"/>
      <c r="F807" s="227"/>
      <c r="G807" s="223"/>
      <c r="H807" s="223"/>
      <c r="I807" s="228"/>
    </row>
    <row r="808" spans="1:9" s="226" customFormat="1" ht="15.5" x14ac:dyDescent="0.25">
      <c r="A808" s="219" t="str">
        <f t="shared" si="12"/>
        <v/>
      </c>
      <c r="B808" s="220"/>
      <c r="C808" s="221"/>
      <c r="D808" s="221"/>
      <c r="E808" s="227"/>
      <c r="F808" s="227"/>
      <c r="G808" s="223"/>
      <c r="H808" s="223"/>
      <c r="I808" s="228"/>
    </row>
    <row r="809" spans="1:9" s="226" customFormat="1" ht="15.5" x14ac:dyDescent="0.25">
      <c r="A809" s="219" t="str">
        <f t="shared" si="12"/>
        <v/>
      </c>
      <c r="B809" s="220"/>
      <c r="C809" s="221"/>
      <c r="D809" s="221"/>
      <c r="E809" s="227"/>
      <c r="F809" s="227"/>
      <c r="G809" s="223"/>
      <c r="H809" s="223"/>
      <c r="I809" s="228"/>
    </row>
    <row r="810" spans="1:9" s="226" customFormat="1" ht="15.5" x14ac:dyDescent="0.25">
      <c r="A810" s="219" t="str">
        <f t="shared" si="12"/>
        <v/>
      </c>
      <c r="B810" s="220"/>
      <c r="C810" s="221"/>
      <c r="D810" s="221"/>
      <c r="E810" s="227"/>
      <c r="F810" s="227"/>
      <c r="G810" s="223"/>
      <c r="H810" s="223"/>
      <c r="I810" s="228"/>
    </row>
    <row r="811" spans="1:9" s="226" customFormat="1" ht="15.5" x14ac:dyDescent="0.25">
      <c r="A811" s="219" t="str">
        <f t="shared" si="12"/>
        <v/>
      </c>
      <c r="B811" s="220"/>
      <c r="C811" s="221"/>
      <c r="D811" s="221"/>
      <c r="E811" s="227"/>
      <c r="F811" s="227"/>
      <c r="G811" s="223"/>
      <c r="H811" s="223"/>
      <c r="I811" s="228"/>
    </row>
    <row r="812" spans="1:9" s="226" customFormat="1" ht="15.5" x14ac:dyDescent="0.25">
      <c r="A812" s="219" t="str">
        <f t="shared" si="12"/>
        <v/>
      </c>
      <c r="B812" s="220"/>
      <c r="C812" s="221"/>
      <c r="D812" s="221"/>
      <c r="E812" s="227"/>
      <c r="F812" s="227"/>
      <c r="G812" s="223"/>
      <c r="H812" s="223"/>
      <c r="I812" s="228"/>
    </row>
    <row r="813" spans="1:9" s="226" customFormat="1" ht="15.5" x14ac:dyDescent="0.25">
      <c r="A813" s="219" t="str">
        <f t="shared" si="12"/>
        <v/>
      </c>
      <c r="B813" s="220"/>
      <c r="C813" s="221"/>
      <c r="D813" s="221"/>
      <c r="E813" s="227"/>
      <c r="F813" s="227"/>
      <c r="G813" s="223"/>
      <c r="H813" s="223"/>
      <c r="I813" s="228"/>
    </row>
    <row r="814" spans="1:9" s="226" customFormat="1" ht="15.5" x14ac:dyDescent="0.25">
      <c r="A814" s="219" t="str">
        <f t="shared" si="12"/>
        <v/>
      </c>
      <c r="B814" s="220"/>
      <c r="C814" s="221"/>
      <c r="D814" s="221"/>
      <c r="E814" s="227"/>
      <c r="F814" s="227"/>
      <c r="G814" s="223"/>
      <c r="H814" s="223"/>
      <c r="I814" s="228"/>
    </row>
    <row r="815" spans="1:9" s="226" customFormat="1" ht="15.5" x14ac:dyDescent="0.25">
      <c r="A815" s="219" t="str">
        <f t="shared" si="12"/>
        <v/>
      </c>
      <c r="B815" s="220"/>
      <c r="C815" s="221"/>
      <c r="D815" s="221"/>
      <c r="E815" s="227"/>
      <c r="F815" s="227"/>
      <c r="G815" s="223"/>
      <c r="H815" s="223"/>
      <c r="I815" s="228"/>
    </row>
    <row r="816" spans="1:9" s="226" customFormat="1" ht="15.5" x14ac:dyDescent="0.25">
      <c r="A816" s="219" t="str">
        <f t="shared" si="12"/>
        <v/>
      </c>
      <c r="B816" s="220"/>
      <c r="C816" s="221"/>
      <c r="D816" s="221"/>
      <c r="E816" s="227"/>
      <c r="F816" s="227"/>
      <c r="G816" s="223"/>
      <c r="H816" s="223"/>
      <c r="I816" s="228"/>
    </row>
    <row r="817" spans="1:9" s="226" customFormat="1" ht="15.5" x14ac:dyDescent="0.25">
      <c r="A817" s="219" t="str">
        <f t="shared" si="12"/>
        <v/>
      </c>
      <c r="B817" s="220"/>
      <c r="C817" s="221"/>
      <c r="D817" s="221"/>
      <c r="E817" s="227"/>
      <c r="F817" s="227"/>
      <c r="G817" s="223"/>
      <c r="H817" s="223"/>
      <c r="I817" s="228"/>
    </row>
    <row r="818" spans="1:9" s="226" customFormat="1" ht="15.5" x14ac:dyDescent="0.25">
      <c r="A818" s="219" t="str">
        <f t="shared" si="12"/>
        <v/>
      </c>
      <c r="B818" s="220"/>
      <c r="C818" s="221"/>
      <c r="D818" s="221"/>
      <c r="E818" s="227"/>
      <c r="F818" s="227"/>
      <c r="G818" s="223"/>
      <c r="H818" s="223"/>
      <c r="I818" s="228"/>
    </row>
    <row r="819" spans="1:9" s="226" customFormat="1" ht="15.5" x14ac:dyDescent="0.25">
      <c r="A819" s="219" t="str">
        <f t="shared" si="12"/>
        <v/>
      </c>
      <c r="B819" s="220"/>
      <c r="C819" s="221"/>
      <c r="D819" s="221"/>
      <c r="E819" s="227"/>
      <c r="F819" s="227"/>
      <c r="G819" s="223"/>
      <c r="H819" s="223"/>
      <c r="I819" s="228"/>
    </row>
    <row r="820" spans="1:9" s="226" customFormat="1" ht="15.5" x14ac:dyDescent="0.25">
      <c r="A820" s="219" t="str">
        <f t="shared" si="12"/>
        <v/>
      </c>
      <c r="B820" s="220"/>
      <c r="C820" s="221"/>
      <c r="D820" s="221"/>
      <c r="E820" s="227"/>
      <c r="F820" s="227"/>
      <c r="G820" s="223"/>
      <c r="H820" s="223"/>
      <c r="I820" s="228"/>
    </row>
    <row r="821" spans="1:9" s="226" customFormat="1" ht="15.5" x14ac:dyDescent="0.25">
      <c r="A821" s="219" t="str">
        <f t="shared" si="12"/>
        <v/>
      </c>
      <c r="B821" s="220"/>
      <c r="C821" s="221"/>
      <c r="D821" s="221"/>
      <c r="E821" s="227"/>
      <c r="F821" s="227"/>
      <c r="G821" s="223"/>
      <c r="H821" s="223"/>
      <c r="I821" s="228"/>
    </row>
    <row r="822" spans="1:9" s="226" customFormat="1" ht="15.5" x14ac:dyDescent="0.25">
      <c r="A822" s="219" t="str">
        <f t="shared" si="12"/>
        <v/>
      </c>
      <c r="B822" s="220"/>
      <c r="C822" s="221"/>
      <c r="D822" s="221"/>
      <c r="E822" s="227"/>
      <c r="F822" s="227"/>
      <c r="G822" s="223"/>
      <c r="H822" s="223"/>
      <c r="I822" s="228"/>
    </row>
    <row r="823" spans="1:9" s="226" customFormat="1" ht="15.5" x14ac:dyDescent="0.25">
      <c r="A823" s="219" t="str">
        <f t="shared" si="12"/>
        <v/>
      </c>
      <c r="B823" s="220"/>
      <c r="C823" s="221"/>
      <c r="D823" s="221"/>
      <c r="E823" s="227"/>
      <c r="F823" s="227"/>
      <c r="G823" s="223"/>
      <c r="H823" s="223"/>
      <c r="I823" s="228"/>
    </row>
    <row r="824" spans="1:9" s="226" customFormat="1" ht="15.5" x14ac:dyDescent="0.25">
      <c r="A824" s="219" t="str">
        <f t="shared" si="12"/>
        <v/>
      </c>
      <c r="B824" s="220"/>
      <c r="C824" s="221"/>
      <c r="D824" s="221"/>
      <c r="E824" s="227"/>
      <c r="F824" s="227"/>
      <c r="G824" s="223"/>
      <c r="H824" s="223"/>
      <c r="I824" s="228"/>
    </row>
    <row r="825" spans="1:9" s="226" customFormat="1" ht="15.5" x14ac:dyDescent="0.25">
      <c r="A825" s="219" t="str">
        <f t="shared" si="12"/>
        <v/>
      </c>
      <c r="B825" s="220"/>
      <c r="C825" s="221"/>
      <c r="D825" s="221"/>
      <c r="E825" s="227"/>
      <c r="F825" s="227"/>
      <c r="G825" s="223"/>
      <c r="H825" s="223"/>
      <c r="I825" s="228"/>
    </row>
    <row r="826" spans="1:9" s="226" customFormat="1" ht="15.5" x14ac:dyDescent="0.25">
      <c r="A826" s="219" t="str">
        <f t="shared" si="12"/>
        <v/>
      </c>
      <c r="B826" s="220"/>
      <c r="C826" s="221"/>
      <c r="D826" s="221"/>
      <c r="E826" s="227"/>
      <c r="F826" s="227"/>
      <c r="G826" s="223"/>
      <c r="H826" s="223"/>
      <c r="I826" s="228"/>
    </row>
    <row r="827" spans="1:9" s="226" customFormat="1" ht="15.5" x14ac:dyDescent="0.25">
      <c r="A827" s="219" t="str">
        <f t="shared" si="12"/>
        <v/>
      </c>
      <c r="B827" s="220"/>
      <c r="C827" s="221"/>
      <c r="D827" s="221"/>
      <c r="E827" s="227"/>
      <c r="F827" s="227"/>
      <c r="G827" s="223"/>
      <c r="H827" s="223"/>
      <c r="I827" s="228"/>
    </row>
    <row r="828" spans="1:9" s="226" customFormat="1" ht="15.5" x14ac:dyDescent="0.25">
      <c r="A828" s="219" t="str">
        <f t="shared" si="12"/>
        <v/>
      </c>
      <c r="B828" s="220"/>
      <c r="C828" s="221"/>
      <c r="D828" s="221"/>
      <c r="E828" s="227"/>
      <c r="F828" s="227"/>
      <c r="G828" s="223"/>
      <c r="H828" s="223"/>
      <c r="I828" s="228"/>
    </row>
    <row r="829" spans="1:9" s="226" customFormat="1" ht="15.5" x14ac:dyDescent="0.25">
      <c r="A829" s="219" t="str">
        <f t="shared" si="12"/>
        <v/>
      </c>
      <c r="B829" s="220"/>
      <c r="C829" s="221"/>
      <c r="D829" s="221"/>
      <c r="E829" s="227"/>
      <c r="F829" s="227"/>
      <c r="G829" s="223"/>
      <c r="H829" s="223"/>
      <c r="I829" s="228"/>
    </row>
    <row r="830" spans="1:9" s="226" customFormat="1" ht="15.5" x14ac:dyDescent="0.25">
      <c r="A830" s="219" t="str">
        <f t="shared" si="12"/>
        <v/>
      </c>
      <c r="B830" s="220"/>
      <c r="C830" s="221"/>
      <c r="D830" s="221"/>
      <c r="E830" s="227"/>
      <c r="F830" s="227"/>
      <c r="G830" s="223"/>
      <c r="H830" s="223"/>
      <c r="I830" s="228"/>
    </row>
    <row r="831" spans="1:9" s="226" customFormat="1" ht="15.5" x14ac:dyDescent="0.25">
      <c r="A831" s="219" t="str">
        <f t="shared" si="12"/>
        <v/>
      </c>
      <c r="B831" s="220"/>
      <c r="C831" s="221"/>
      <c r="D831" s="221"/>
      <c r="E831" s="227"/>
      <c r="F831" s="227"/>
      <c r="G831" s="223"/>
      <c r="H831" s="223"/>
      <c r="I831" s="228"/>
    </row>
    <row r="832" spans="1:9" s="226" customFormat="1" ht="15.5" x14ac:dyDescent="0.25">
      <c r="A832" s="219" t="str">
        <f t="shared" si="12"/>
        <v/>
      </c>
      <c r="B832" s="220"/>
      <c r="C832" s="221"/>
      <c r="D832" s="221"/>
      <c r="E832" s="227"/>
      <c r="F832" s="227"/>
      <c r="G832" s="223"/>
      <c r="H832" s="223"/>
      <c r="I832" s="228"/>
    </row>
    <row r="833" spans="1:9" s="226" customFormat="1" ht="15.5" x14ac:dyDescent="0.25">
      <c r="A833" s="219" t="str">
        <f t="shared" si="12"/>
        <v/>
      </c>
      <c r="B833" s="220"/>
      <c r="C833" s="221"/>
      <c r="D833" s="221"/>
      <c r="E833" s="227"/>
      <c r="F833" s="227"/>
      <c r="G833" s="223"/>
      <c r="H833" s="223"/>
      <c r="I833" s="228"/>
    </row>
    <row r="834" spans="1:9" s="226" customFormat="1" ht="15.5" x14ac:dyDescent="0.25">
      <c r="A834" s="219" t="str">
        <f t="shared" si="12"/>
        <v/>
      </c>
      <c r="B834" s="220"/>
      <c r="C834" s="221"/>
      <c r="D834" s="221"/>
      <c r="E834" s="227"/>
      <c r="F834" s="227"/>
      <c r="G834" s="223"/>
      <c r="H834" s="223"/>
      <c r="I834" s="228"/>
    </row>
    <row r="835" spans="1:9" s="226" customFormat="1" ht="15.5" x14ac:dyDescent="0.25">
      <c r="A835" s="219" t="str">
        <f t="shared" si="12"/>
        <v/>
      </c>
      <c r="B835" s="220"/>
      <c r="C835" s="221"/>
      <c r="D835" s="221"/>
      <c r="E835" s="227"/>
      <c r="F835" s="227"/>
      <c r="G835" s="223"/>
      <c r="H835" s="223"/>
      <c r="I835" s="228"/>
    </row>
    <row r="836" spans="1:9" s="226" customFormat="1" ht="15.5" x14ac:dyDescent="0.25">
      <c r="A836" s="219" t="str">
        <f t="shared" si="12"/>
        <v/>
      </c>
      <c r="B836" s="220"/>
      <c r="C836" s="221"/>
      <c r="D836" s="221"/>
      <c r="E836" s="227"/>
      <c r="F836" s="227"/>
      <c r="G836" s="223"/>
      <c r="H836" s="223"/>
      <c r="I836" s="228"/>
    </row>
    <row r="837" spans="1:9" s="226" customFormat="1" ht="15.5" x14ac:dyDescent="0.25">
      <c r="A837" s="219" t="str">
        <f t="shared" si="12"/>
        <v/>
      </c>
      <c r="B837" s="220"/>
      <c r="C837" s="221"/>
      <c r="D837" s="221"/>
      <c r="E837" s="227"/>
      <c r="F837" s="227"/>
      <c r="G837" s="223"/>
      <c r="H837" s="223"/>
      <c r="I837" s="228"/>
    </row>
    <row r="838" spans="1:9" s="226" customFormat="1" ht="15.5" x14ac:dyDescent="0.25">
      <c r="A838" s="219" t="str">
        <f t="shared" si="12"/>
        <v/>
      </c>
      <c r="B838" s="220"/>
      <c r="C838" s="221"/>
      <c r="D838" s="221"/>
      <c r="E838" s="227"/>
      <c r="F838" s="227"/>
      <c r="G838" s="223"/>
      <c r="H838" s="223"/>
      <c r="I838" s="228"/>
    </row>
    <row r="839" spans="1:9" s="226" customFormat="1" ht="15.5" x14ac:dyDescent="0.25">
      <c r="A839" s="219" t="str">
        <f t="shared" si="12"/>
        <v/>
      </c>
      <c r="B839" s="220"/>
      <c r="C839" s="221"/>
      <c r="D839" s="221"/>
      <c r="E839" s="227"/>
      <c r="F839" s="227"/>
      <c r="G839" s="223"/>
      <c r="H839" s="223"/>
      <c r="I839" s="228"/>
    </row>
    <row r="840" spans="1:9" s="226" customFormat="1" ht="15.5" x14ac:dyDescent="0.25">
      <c r="A840" s="219" t="str">
        <f t="shared" si="12"/>
        <v/>
      </c>
      <c r="B840" s="220"/>
      <c r="C840" s="221"/>
      <c r="D840" s="221"/>
      <c r="E840" s="227"/>
      <c r="F840" s="227"/>
      <c r="G840" s="223"/>
      <c r="H840" s="223"/>
      <c r="I840" s="228"/>
    </row>
    <row r="841" spans="1:9" s="226" customFormat="1" ht="15.5" x14ac:dyDescent="0.25">
      <c r="A841" s="219" t="str">
        <f t="shared" si="12"/>
        <v/>
      </c>
      <c r="B841" s="220"/>
      <c r="C841" s="221"/>
      <c r="D841" s="221"/>
      <c r="E841" s="227"/>
      <c r="F841" s="227"/>
      <c r="G841" s="223"/>
      <c r="H841" s="223"/>
      <c r="I841" s="228"/>
    </row>
    <row r="842" spans="1:9" s="226" customFormat="1" ht="15.5" x14ac:dyDescent="0.25">
      <c r="A842" s="219" t="str">
        <f t="shared" si="12"/>
        <v/>
      </c>
      <c r="B842" s="220"/>
      <c r="C842" s="221"/>
      <c r="D842" s="221"/>
      <c r="E842" s="227"/>
      <c r="F842" s="227"/>
      <c r="G842" s="223"/>
      <c r="H842" s="223"/>
      <c r="I842" s="228"/>
    </row>
    <row r="843" spans="1:9" s="226" customFormat="1" ht="15.5" x14ac:dyDescent="0.25">
      <c r="A843" s="219" t="str">
        <f t="shared" si="12"/>
        <v/>
      </c>
      <c r="B843" s="220"/>
      <c r="C843" s="221"/>
      <c r="D843" s="221"/>
      <c r="E843" s="227"/>
      <c r="F843" s="227"/>
      <c r="G843" s="223"/>
      <c r="H843" s="223"/>
      <c r="I843" s="228"/>
    </row>
    <row r="844" spans="1:9" s="226" customFormat="1" ht="15.5" x14ac:dyDescent="0.25">
      <c r="A844" s="219" t="str">
        <f t="shared" si="12"/>
        <v/>
      </c>
      <c r="B844" s="220"/>
      <c r="C844" s="221"/>
      <c r="D844" s="221"/>
      <c r="E844" s="227"/>
      <c r="F844" s="227"/>
      <c r="G844" s="223"/>
      <c r="H844" s="223"/>
      <c r="I844" s="228"/>
    </row>
    <row r="845" spans="1:9" s="226" customFormat="1" ht="15.5" x14ac:dyDescent="0.25">
      <c r="A845" s="219" t="str">
        <f t="shared" si="12"/>
        <v/>
      </c>
      <c r="B845" s="220"/>
      <c r="C845" s="221"/>
      <c r="D845" s="221"/>
      <c r="E845" s="227"/>
      <c r="F845" s="227"/>
      <c r="G845" s="223"/>
      <c r="H845" s="223"/>
      <c r="I845" s="228"/>
    </row>
    <row r="846" spans="1:9" s="226" customFormat="1" ht="15.5" x14ac:dyDescent="0.25">
      <c r="A846" s="219" t="str">
        <f t="shared" si="12"/>
        <v/>
      </c>
      <c r="B846" s="220"/>
      <c r="C846" s="221"/>
      <c r="D846" s="221"/>
      <c r="E846" s="227"/>
      <c r="F846" s="227"/>
      <c r="G846" s="223"/>
      <c r="H846" s="223"/>
      <c r="I846" s="228"/>
    </row>
    <row r="847" spans="1:9" s="226" customFormat="1" ht="15.5" x14ac:dyDescent="0.25">
      <c r="A847" s="219" t="str">
        <f t="shared" si="12"/>
        <v/>
      </c>
      <c r="B847" s="220"/>
      <c r="C847" s="221"/>
      <c r="D847" s="221"/>
      <c r="E847" s="227"/>
      <c r="F847" s="227"/>
      <c r="G847" s="223"/>
      <c r="H847" s="223"/>
      <c r="I847" s="228"/>
    </row>
    <row r="848" spans="1:9" s="226" customFormat="1" ht="15.5" x14ac:dyDescent="0.25">
      <c r="A848" s="219" t="str">
        <f t="shared" si="12"/>
        <v/>
      </c>
      <c r="B848" s="220"/>
      <c r="C848" s="221"/>
      <c r="D848" s="221"/>
      <c r="E848" s="227"/>
      <c r="F848" s="227"/>
      <c r="G848" s="223"/>
      <c r="H848" s="223"/>
      <c r="I848" s="228"/>
    </row>
    <row r="849" spans="1:9" s="226" customFormat="1" ht="15.5" x14ac:dyDescent="0.25">
      <c r="A849" s="219" t="str">
        <f t="shared" si="12"/>
        <v/>
      </c>
      <c r="B849" s="220"/>
      <c r="C849" s="221"/>
      <c r="D849" s="221"/>
      <c r="E849" s="227"/>
      <c r="F849" s="227"/>
      <c r="G849" s="223"/>
      <c r="H849" s="223"/>
      <c r="I849" s="228"/>
    </row>
    <row r="850" spans="1:9" s="226" customFormat="1" ht="15.5" x14ac:dyDescent="0.25">
      <c r="A850" s="219" t="str">
        <f t="shared" si="12"/>
        <v/>
      </c>
      <c r="B850" s="220"/>
      <c r="C850" s="221"/>
      <c r="D850" s="221"/>
      <c r="E850" s="227"/>
      <c r="F850" s="227"/>
      <c r="G850" s="223"/>
      <c r="H850" s="223"/>
      <c r="I850" s="228"/>
    </row>
    <row r="851" spans="1:9" s="226" customFormat="1" ht="15.5" x14ac:dyDescent="0.25">
      <c r="A851" s="219" t="str">
        <f t="shared" si="12"/>
        <v/>
      </c>
      <c r="B851" s="220"/>
      <c r="C851" s="221"/>
      <c r="D851" s="221"/>
      <c r="E851" s="227"/>
      <c r="F851" s="227"/>
      <c r="G851" s="223"/>
      <c r="H851" s="223"/>
      <c r="I851" s="228"/>
    </row>
    <row r="852" spans="1:9" s="226" customFormat="1" ht="15.5" x14ac:dyDescent="0.25">
      <c r="A852" s="219" t="str">
        <f t="shared" si="12"/>
        <v/>
      </c>
      <c r="B852" s="220"/>
      <c r="C852" s="221"/>
      <c r="D852" s="221"/>
      <c r="E852" s="227"/>
      <c r="F852" s="227"/>
      <c r="G852" s="223"/>
      <c r="H852" s="223"/>
      <c r="I852" s="228"/>
    </row>
    <row r="853" spans="1:9" s="226" customFormat="1" ht="15.5" x14ac:dyDescent="0.25">
      <c r="A853" s="219" t="str">
        <f t="shared" ref="A853:A916" si="13">IF(COUNTA(B853:H853)&gt;0,ROW()-ROW($A$19),"")</f>
        <v/>
      </c>
      <c r="B853" s="220"/>
      <c r="C853" s="221"/>
      <c r="D853" s="221"/>
      <c r="E853" s="227"/>
      <c r="F853" s="227"/>
      <c r="G853" s="223"/>
      <c r="H853" s="223"/>
      <c r="I853" s="228"/>
    </row>
    <row r="854" spans="1:9" s="226" customFormat="1" ht="15.5" x14ac:dyDescent="0.25">
      <c r="A854" s="219" t="str">
        <f t="shared" si="13"/>
        <v/>
      </c>
      <c r="B854" s="220"/>
      <c r="C854" s="221"/>
      <c r="D854" s="221"/>
      <c r="E854" s="227"/>
      <c r="F854" s="227"/>
      <c r="G854" s="223"/>
      <c r="H854" s="223"/>
      <c r="I854" s="228"/>
    </row>
    <row r="855" spans="1:9" s="226" customFormat="1" ht="15.5" x14ac:dyDescent="0.25">
      <c r="A855" s="219" t="str">
        <f t="shared" si="13"/>
        <v/>
      </c>
      <c r="B855" s="220"/>
      <c r="C855" s="221"/>
      <c r="D855" s="221"/>
      <c r="E855" s="227"/>
      <c r="F855" s="227"/>
      <c r="G855" s="223"/>
      <c r="H855" s="223"/>
      <c r="I855" s="228"/>
    </row>
    <row r="856" spans="1:9" s="226" customFormat="1" ht="15.5" x14ac:dyDescent="0.25">
      <c r="A856" s="219" t="str">
        <f t="shared" si="13"/>
        <v/>
      </c>
      <c r="B856" s="220"/>
      <c r="C856" s="221"/>
      <c r="D856" s="221"/>
      <c r="E856" s="227"/>
      <c r="F856" s="227"/>
      <c r="G856" s="223"/>
      <c r="H856" s="223"/>
      <c r="I856" s="228"/>
    </row>
    <row r="857" spans="1:9" s="226" customFormat="1" ht="15.5" x14ac:dyDescent="0.25">
      <c r="A857" s="219" t="str">
        <f t="shared" si="13"/>
        <v/>
      </c>
      <c r="B857" s="220"/>
      <c r="C857" s="221"/>
      <c r="D857" s="221"/>
      <c r="E857" s="227"/>
      <c r="F857" s="227"/>
      <c r="G857" s="223"/>
      <c r="H857" s="223"/>
      <c r="I857" s="228"/>
    </row>
    <row r="858" spans="1:9" s="226" customFormat="1" ht="15.5" x14ac:dyDescent="0.25">
      <c r="A858" s="219" t="str">
        <f t="shared" si="13"/>
        <v/>
      </c>
      <c r="B858" s="220"/>
      <c r="C858" s="221"/>
      <c r="D858" s="221"/>
      <c r="E858" s="227"/>
      <c r="F858" s="227"/>
      <c r="G858" s="223"/>
      <c r="H858" s="223"/>
      <c r="I858" s="228"/>
    </row>
    <row r="859" spans="1:9" s="226" customFormat="1" ht="15.5" x14ac:dyDescent="0.25">
      <c r="A859" s="219" t="str">
        <f t="shared" si="13"/>
        <v/>
      </c>
      <c r="B859" s="220"/>
      <c r="C859" s="221"/>
      <c r="D859" s="221"/>
      <c r="E859" s="227"/>
      <c r="F859" s="227"/>
      <c r="G859" s="223"/>
      <c r="H859" s="223"/>
      <c r="I859" s="228"/>
    </row>
    <row r="860" spans="1:9" s="226" customFormat="1" ht="15.5" x14ac:dyDescent="0.25">
      <c r="A860" s="219" t="str">
        <f t="shared" si="13"/>
        <v/>
      </c>
      <c r="B860" s="220"/>
      <c r="C860" s="221"/>
      <c r="D860" s="221"/>
      <c r="E860" s="227"/>
      <c r="F860" s="227"/>
      <c r="G860" s="223"/>
      <c r="H860" s="223"/>
      <c r="I860" s="228"/>
    </row>
    <row r="861" spans="1:9" s="226" customFormat="1" ht="15.5" x14ac:dyDescent="0.25">
      <c r="A861" s="219" t="str">
        <f t="shared" si="13"/>
        <v/>
      </c>
      <c r="B861" s="220"/>
      <c r="C861" s="221"/>
      <c r="D861" s="221"/>
      <c r="E861" s="227"/>
      <c r="F861" s="227"/>
      <c r="G861" s="223"/>
      <c r="H861" s="223"/>
      <c r="I861" s="228"/>
    </row>
    <row r="862" spans="1:9" s="226" customFormat="1" ht="15.5" x14ac:dyDescent="0.25">
      <c r="A862" s="219" t="str">
        <f t="shared" si="13"/>
        <v/>
      </c>
      <c r="B862" s="220"/>
      <c r="C862" s="221"/>
      <c r="D862" s="221"/>
      <c r="E862" s="227"/>
      <c r="F862" s="227"/>
      <c r="G862" s="223"/>
      <c r="H862" s="223"/>
      <c r="I862" s="228"/>
    </row>
    <row r="863" spans="1:9" s="226" customFormat="1" ht="15.5" x14ac:dyDescent="0.25">
      <c r="A863" s="219" t="str">
        <f t="shared" si="13"/>
        <v/>
      </c>
      <c r="B863" s="220"/>
      <c r="C863" s="221"/>
      <c r="D863" s="221"/>
      <c r="E863" s="227"/>
      <c r="F863" s="227"/>
      <c r="G863" s="223"/>
      <c r="H863" s="223"/>
      <c r="I863" s="228"/>
    </row>
    <row r="864" spans="1:9" s="226" customFormat="1" ht="15.5" x14ac:dyDescent="0.25">
      <c r="A864" s="219" t="str">
        <f t="shared" si="13"/>
        <v/>
      </c>
      <c r="B864" s="220"/>
      <c r="C864" s="221"/>
      <c r="D864" s="221"/>
      <c r="E864" s="227"/>
      <c r="F864" s="227"/>
      <c r="G864" s="223"/>
      <c r="H864" s="223"/>
      <c r="I864" s="228"/>
    </row>
    <row r="865" spans="1:9" s="226" customFormat="1" ht="15.5" x14ac:dyDescent="0.25">
      <c r="A865" s="219" t="str">
        <f t="shared" si="13"/>
        <v/>
      </c>
      <c r="B865" s="220"/>
      <c r="C865" s="221"/>
      <c r="D865" s="221"/>
      <c r="E865" s="227"/>
      <c r="F865" s="227"/>
      <c r="G865" s="223"/>
      <c r="H865" s="223"/>
      <c r="I865" s="228"/>
    </row>
    <row r="866" spans="1:9" s="226" customFormat="1" ht="15.5" x14ac:dyDescent="0.25">
      <c r="A866" s="219" t="str">
        <f t="shared" si="13"/>
        <v/>
      </c>
      <c r="B866" s="220"/>
      <c r="C866" s="221"/>
      <c r="D866" s="221"/>
      <c r="E866" s="227"/>
      <c r="F866" s="227"/>
      <c r="G866" s="223"/>
      <c r="H866" s="223"/>
      <c r="I866" s="228"/>
    </row>
    <row r="867" spans="1:9" s="226" customFormat="1" ht="15.5" x14ac:dyDescent="0.25">
      <c r="A867" s="219" t="str">
        <f t="shared" si="13"/>
        <v/>
      </c>
      <c r="B867" s="220"/>
      <c r="C867" s="221"/>
      <c r="D867" s="221"/>
      <c r="E867" s="227"/>
      <c r="F867" s="227"/>
      <c r="G867" s="223"/>
      <c r="H867" s="223"/>
      <c r="I867" s="228"/>
    </row>
    <row r="868" spans="1:9" s="226" customFormat="1" ht="15.5" x14ac:dyDescent="0.25">
      <c r="A868" s="219" t="str">
        <f t="shared" si="13"/>
        <v/>
      </c>
      <c r="B868" s="220"/>
      <c r="C868" s="221"/>
      <c r="D868" s="221"/>
      <c r="E868" s="227"/>
      <c r="F868" s="227"/>
      <c r="G868" s="223"/>
      <c r="H868" s="223"/>
      <c r="I868" s="228"/>
    </row>
    <row r="869" spans="1:9" s="226" customFormat="1" ht="15.5" x14ac:dyDescent="0.25">
      <c r="A869" s="219" t="str">
        <f t="shared" si="13"/>
        <v/>
      </c>
      <c r="B869" s="220"/>
      <c r="C869" s="221"/>
      <c r="D869" s="221"/>
      <c r="E869" s="227"/>
      <c r="F869" s="227"/>
      <c r="G869" s="223"/>
      <c r="H869" s="223"/>
      <c r="I869" s="228"/>
    </row>
    <row r="870" spans="1:9" s="226" customFormat="1" ht="15.5" x14ac:dyDescent="0.25">
      <c r="A870" s="219" t="str">
        <f t="shared" si="13"/>
        <v/>
      </c>
      <c r="B870" s="220"/>
      <c r="C870" s="221"/>
      <c r="D870" s="221"/>
      <c r="E870" s="227"/>
      <c r="F870" s="227"/>
      <c r="G870" s="223"/>
      <c r="H870" s="223"/>
      <c r="I870" s="228"/>
    </row>
    <row r="871" spans="1:9" s="226" customFormat="1" ht="15.5" x14ac:dyDescent="0.25">
      <c r="A871" s="219" t="str">
        <f t="shared" si="13"/>
        <v/>
      </c>
      <c r="B871" s="220"/>
      <c r="C871" s="221"/>
      <c r="D871" s="221"/>
      <c r="E871" s="227"/>
      <c r="F871" s="227"/>
      <c r="G871" s="223"/>
      <c r="H871" s="223"/>
      <c r="I871" s="228"/>
    </row>
    <row r="872" spans="1:9" s="226" customFormat="1" ht="15.5" x14ac:dyDescent="0.25">
      <c r="A872" s="219" t="str">
        <f t="shared" si="13"/>
        <v/>
      </c>
      <c r="B872" s="220"/>
      <c r="C872" s="221"/>
      <c r="D872" s="221"/>
      <c r="E872" s="227"/>
      <c r="F872" s="227"/>
      <c r="G872" s="223"/>
      <c r="H872" s="223"/>
      <c r="I872" s="228"/>
    </row>
    <row r="873" spans="1:9" s="226" customFormat="1" ht="15.5" x14ac:dyDescent="0.25">
      <c r="A873" s="219" t="str">
        <f t="shared" si="13"/>
        <v/>
      </c>
      <c r="B873" s="220"/>
      <c r="C873" s="221"/>
      <c r="D873" s="221"/>
      <c r="E873" s="227"/>
      <c r="F873" s="227"/>
      <c r="G873" s="223"/>
      <c r="H873" s="223"/>
      <c r="I873" s="228"/>
    </row>
    <row r="874" spans="1:9" s="226" customFormat="1" ht="15.5" x14ac:dyDescent="0.25">
      <c r="A874" s="219" t="str">
        <f t="shared" si="13"/>
        <v/>
      </c>
      <c r="B874" s="220"/>
      <c r="C874" s="221"/>
      <c r="D874" s="221"/>
      <c r="E874" s="227"/>
      <c r="F874" s="227"/>
      <c r="G874" s="223"/>
      <c r="H874" s="223"/>
      <c r="I874" s="228"/>
    </row>
    <row r="875" spans="1:9" s="226" customFormat="1" ht="15.5" x14ac:dyDescent="0.25">
      <c r="A875" s="219" t="str">
        <f t="shared" si="13"/>
        <v/>
      </c>
      <c r="B875" s="220"/>
      <c r="C875" s="221"/>
      <c r="D875" s="221"/>
      <c r="E875" s="227"/>
      <c r="F875" s="227"/>
      <c r="G875" s="223"/>
      <c r="H875" s="223"/>
      <c r="I875" s="228"/>
    </row>
    <row r="876" spans="1:9" s="226" customFormat="1" ht="15.5" x14ac:dyDescent="0.25">
      <c r="A876" s="219" t="str">
        <f t="shared" si="13"/>
        <v/>
      </c>
      <c r="B876" s="220"/>
      <c r="C876" s="221"/>
      <c r="D876" s="221"/>
      <c r="E876" s="227"/>
      <c r="F876" s="227"/>
      <c r="G876" s="223"/>
      <c r="H876" s="223"/>
      <c r="I876" s="228"/>
    </row>
    <row r="877" spans="1:9" s="226" customFormat="1" ht="15.5" x14ac:dyDescent="0.25">
      <c r="A877" s="219" t="str">
        <f t="shared" si="13"/>
        <v/>
      </c>
      <c r="B877" s="220"/>
      <c r="C877" s="221"/>
      <c r="D877" s="221"/>
      <c r="E877" s="227"/>
      <c r="F877" s="227"/>
      <c r="G877" s="223"/>
      <c r="H877" s="223"/>
      <c r="I877" s="228"/>
    </row>
    <row r="878" spans="1:9" s="226" customFormat="1" ht="15.5" x14ac:dyDescent="0.25">
      <c r="A878" s="219" t="str">
        <f t="shared" si="13"/>
        <v/>
      </c>
      <c r="B878" s="220"/>
      <c r="C878" s="221"/>
      <c r="D878" s="221"/>
      <c r="E878" s="227"/>
      <c r="F878" s="227"/>
      <c r="G878" s="223"/>
      <c r="H878" s="223"/>
      <c r="I878" s="228"/>
    </row>
    <row r="879" spans="1:9" s="226" customFormat="1" ht="15.5" x14ac:dyDescent="0.25">
      <c r="A879" s="219" t="str">
        <f t="shared" si="13"/>
        <v/>
      </c>
      <c r="B879" s="220"/>
      <c r="C879" s="221"/>
      <c r="D879" s="221"/>
      <c r="E879" s="227"/>
      <c r="F879" s="227"/>
      <c r="G879" s="223"/>
      <c r="H879" s="223"/>
      <c r="I879" s="228"/>
    </row>
    <row r="880" spans="1:9" s="226" customFormat="1" ht="15.5" x14ac:dyDescent="0.25">
      <c r="A880" s="219" t="str">
        <f t="shared" si="13"/>
        <v/>
      </c>
      <c r="B880" s="220"/>
      <c r="C880" s="221"/>
      <c r="D880" s="221"/>
      <c r="E880" s="227"/>
      <c r="F880" s="227"/>
      <c r="G880" s="223"/>
      <c r="H880" s="223"/>
      <c r="I880" s="228"/>
    </row>
    <row r="881" spans="1:9" s="226" customFormat="1" ht="15.5" x14ac:dyDescent="0.25">
      <c r="A881" s="219" t="str">
        <f t="shared" si="13"/>
        <v/>
      </c>
      <c r="B881" s="220"/>
      <c r="C881" s="221"/>
      <c r="D881" s="221"/>
      <c r="E881" s="227"/>
      <c r="F881" s="227"/>
      <c r="G881" s="223"/>
      <c r="H881" s="223"/>
      <c r="I881" s="228"/>
    </row>
    <row r="882" spans="1:9" s="226" customFormat="1" ht="15.5" x14ac:dyDescent="0.25">
      <c r="A882" s="219" t="str">
        <f t="shared" si="13"/>
        <v/>
      </c>
      <c r="B882" s="220"/>
      <c r="C882" s="221"/>
      <c r="D882" s="221"/>
      <c r="E882" s="227"/>
      <c r="F882" s="227"/>
      <c r="G882" s="223"/>
      <c r="H882" s="223"/>
      <c r="I882" s="228"/>
    </row>
    <row r="883" spans="1:9" s="226" customFormat="1" ht="15.5" x14ac:dyDescent="0.25">
      <c r="A883" s="219" t="str">
        <f t="shared" si="13"/>
        <v/>
      </c>
      <c r="B883" s="220"/>
      <c r="C883" s="221"/>
      <c r="D883" s="221"/>
      <c r="E883" s="227"/>
      <c r="F883" s="227"/>
      <c r="G883" s="223"/>
      <c r="H883" s="223"/>
      <c r="I883" s="228"/>
    </row>
    <row r="884" spans="1:9" s="226" customFormat="1" ht="15.5" x14ac:dyDescent="0.25">
      <c r="A884" s="219" t="str">
        <f t="shared" si="13"/>
        <v/>
      </c>
      <c r="B884" s="220"/>
      <c r="C884" s="221"/>
      <c r="D884" s="221"/>
      <c r="E884" s="227"/>
      <c r="F884" s="227"/>
      <c r="G884" s="223"/>
      <c r="H884" s="223"/>
      <c r="I884" s="228"/>
    </row>
    <row r="885" spans="1:9" s="226" customFormat="1" ht="15.5" x14ac:dyDescent="0.25">
      <c r="A885" s="219" t="str">
        <f t="shared" si="13"/>
        <v/>
      </c>
      <c r="B885" s="220"/>
      <c r="C885" s="221"/>
      <c r="D885" s="221"/>
      <c r="E885" s="227"/>
      <c r="F885" s="227"/>
      <c r="G885" s="223"/>
      <c r="H885" s="223"/>
      <c r="I885" s="228"/>
    </row>
    <row r="886" spans="1:9" s="226" customFormat="1" ht="15.5" x14ac:dyDescent="0.25">
      <c r="A886" s="219" t="str">
        <f t="shared" si="13"/>
        <v/>
      </c>
      <c r="B886" s="220"/>
      <c r="C886" s="221"/>
      <c r="D886" s="221"/>
      <c r="E886" s="227"/>
      <c r="F886" s="227"/>
      <c r="G886" s="223"/>
      <c r="H886" s="223"/>
      <c r="I886" s="228"/>
    </row>
    <row r="887" spans="1:9" s="226" customFormat="1" ht="15.5" x14ac:dyDescent="0.25">
      <c r="A887" s="219" t="str">
        <f t="shared" si="13"/>
        <v/>
      </c>
      <c r="B887" s="220"/>
      <c r="C887" s="221"/>
      <c r="D887" s="221"/>
      <c r="E887" s="227"/>
      <c r="F887" s="227"/>
      <c r="G887" s="223"/>
      <c r="H887" s="223"/>
      <c r="I887" s="228"/>
    </row>
    <row r="888" spans="1:9" s="226" customFormat="1" ht="15.5" x14ac:dyDescent="0.25">
      <c r="A888" s="219" t="str">
        <f t="shared" si="13"/>
        <v/>
      </c>
      <c r="B888" s="220"/>
      <c r="C888" s="221"/>
      <c r="D888" s="221"/>
      <c r="E888" s="227"/>
      <c r="F888" s="227"/>
      <c r="G888" s="223"/>
      <c r="H888" s="223"/>
      <c r="I888" s="228"/>
    </row>
    <row r="889" spans="1:9" s="226" customFormat="1" ht="15.5" x14ac:dyDescent="0.25">
      <c r="A889" s="219" t="str">
        <f t="shared" si="13"/>
        <v/>
      </c>
      <c r="B889" s="220"/>
      <c r="C889" s="221"/>
      <c r="D889" s="221"/>
      <c r="E889" s="227"/>
      <c r="F889" s="227"/>
      <c r="G889" s="223"/>
      <c r="H889" s="223"/>
      <c r="I889" s="228"/>
    </row>
    <row r="890" spans="1:9" s="226" customFormat="1" ht="15.5" x14ac:dyDescent="0.25">
      <c r="A890" s="219" t="str">
        <f t="shared" si="13"/>
        <v/>
      </c>
      <c r="B890" s="220"/>
      <c r="C890" s="221"/>
      <c r="D890" s="221"/>
      <c r="E890" s="227"/>
      <c r="F890" s="227"/>
      <c r="G890" s="223"/>
      <c r="H890" s="223"/>
      <c r="I890" s="228"/>
    </row>
    <row r="891" spans="1:9" s="226" customFormat="1" ht="15.5" x14ac:dyDescent="0.25">
      <c r="A891" s="219" t="str">
        <f t="shared" si="13"/>
        <v/>
      </c>
      <c r="B891" s="220"/>
      <c r="C891" s="221"/>
      <c r="D891" s="221"/>
      <c r="E891" s="227"/>
      <c r="F891" s="227"/>
      <c r="G891" s="223"/>
      <c r="H891" s="223"/>
      <c r="I891" s="228"/>
    </row>
    <row r="892" spans="1:9" s="226" customFormat="1" ht="15.5" x14ac:dyDescent="0.25">
      <c r="A892" s="219" t="str">
        <f t="shared" si="13"/>
        <v/>
      </c>
      <c r="B892" s="220"/>
      <c r="C892" s="221"/>
      <c r="D892" s="221"/>
      <c r="E892" s="227"/>
      <c r="F892" s="227"/>
      <c r="G892" s="223"/>
      <c r="H892" s="223"/>
      <c r="I892" s="228"/>
    </row>
    <row r="893" spans="1:9" s="226" customFormat="1" ht="15.5" x14ac:dyDescent="0.25">
      <c r="A893" s="219" t="str">
        <f t="shared" si="13"/>
        <v/>
      </c>
      <c r="B893" s="220"/>
      <c r="C893" s="221"/>
      <c r="D893" s="221"/>
      <c r="E893" s="227"/>
      <c r="F893" s="227"/>
      <c r="G893" s="223"/>
      <c r="H893" s="223"/>
      <c r="I893" s="228"/>
    </row>
    <row r="894" spans="1:9" s="226" customFormat="1" ht="15.5" x14ac:dyDescent="0.25">
      <c r="A894" s="219" t="str">
        <f t="shared" si="13"/>
        <v/>
      </c>
      <c r="B894" s="220"/>
      <c r="C894" s="221"/>
      <c r="D894" s="221"/>
      <c r="E894" s="227"/>
      <c r="F894" s="227"/>
      <c r="G894" s="223"/>
      <c r="H894" s="223"/>
      <c r="I894" s="228"/>
    </row>
    <row r="895" spans="1:9" s="226" customFormat="1" ht="15.5" x14ac:dyDescent="0.25">
      <c r="A895" s="219" t="str">
        <f t="shared" si="13"/>
        <v/>
      </c>
      <c r="B895" s="220"/>
      <c r="C895" s="221"/>
      <c r="D895" s="221"/>
      <c r="E895" s="227"/>
      <c r="F895" s="227"/>
      <c r="G895" s="223"/>
      <c r="H895" s="223"/>
      <c r="I895" s="228"/>
    </row>
    <row r="896" spans="1:9" s="226" customFormat="1" ht="15.5" x14ac:dyDescent="0.25">
      <c r="A896" s="219" t="str">
        <f t="shared" si="13"/>
        <v/>
      </c>
      <c r="B896" s="220"/>
      <c r="C896" s="221"/>
      <c r="D896" s="221"/>
      <c r="E896" s="227"/>
      <c r="F896" s="227"/>
      <c r="G896" s="223"/>
      <c r="H896" s="223"/>
      <c r="I896" s="228"/>
    </row>
    <row r="897" spans="1:9" s="226" customFormat="1" ht="15.5" x14ac:dyDescent="0.25">
      <c r="A897" s="219" t="str">
        <f t="shared" si="13"/>
        <v/>
      </c>
      <c r="B897" s="220"/>
      <c r="C897" s="221"/>
      <c r="D897" s="221"/>
      <c r="E897" s="227"/>
      <c r="F897" s="227"/>
      <c r="G897" s="223"/>
      <c r="H897" s="223"/>
      <c r="I897" s="228"/>
    </row>
    <row r="898" spans="1:9" s="226" customFormat="1" ht="15.5" x14ac:dyDescent="0.25">
      <c r="A898" s="219" t="str">
        <f t="shared" si="13"/>
        <v/>
      </c>
      <c r="B898" s="220"/>
      <c r="C898" s="221"/>
      <c r="D898" s="221"/>
      <c r="E898" s="227"/>
      <c r="F898" s="227"/>
      <c r="G898" s="223"/>
      <c r="H898" s="223"/>
      <c r="I898" s="228"/>
    </row>
    <row r="899" spans="1:9" s="226" customFormat="1" ht="15.5" x14ac:dyDescent="0.25">
      <c r="A899" s="219" t="str">
        <f t="shared" si="13"/>
        <v/>
      </c>
      <c r="B899" s="220"/>
      <c r="C899" s="221"/>
      <c r="D899" s="221"/>
      <c r="E899" s="227"/>
      <c r="F899" s="227"/>
      <c r="G899" s="223"/>
      <c r="H899" s="223"/>
      <c r="I899" s="228"/>
    </row>
    <row r="900" spans="1:9" s="226" customFormat="1" ht="15.5" x14ac:dyDescent="0.25">
      <c r="A900" s="219" t="str">
        <f t="shared" si="13"/>
        <v/>
      </c>
      <c r="B900" s="220"/>
      <c r="C900" s="221"/>
      <c r="D900" s="221"/>
      <c r="E900" s="227"/>
      <c r="F900" s="227"/>
      <c r="G900" s="223"/>
      <c r="H900" s="223"/>
      <c r="I900" s="228"/>
    </row>
    <row r="901" spans="1:9" s="226" customFormat="1" ht="15.5" x14ac:dyDescent="0.25">
      <c r="A901" s="219" t="str">
        <f t="shared" si="13"/>
        <v/>
      </c>
      <c r="B901" s="220"/>
      <c r="C901" s="221"/>
      <c r="D901" s="221"/>
      <c r="E901" s="227"/>
      <c r="F901" s="227"/>
      <c r="G901" s="223"/>
      <c r="H901" s="223"/>
      <c r="I901" s="228"/>
    </row>
    <row r="902" spans="1:9" s="226" customFormat="1" ht="15.5" x14ac:dyDescent="0.25">
      <c r="A902" s="219" t="str">
        <f t="shared" si="13"/>
        <v/>
      </c>
      <c r="B902" s="220"/>
      <c r="C902" s="221"/>
      <c r="D902" s="221"/>
      <c r="E902" s="227"/>
      <c r="F902" s="227"/>
      <c r="G902" s="223"/>
      <c r="H902" s="223"/>
      <c r="I902" s="228"/>
    </row>
    <row r="903" spans="1:9" s="226" customFormat="1" ht="15.5" x14ac:dyDescent="0.25">
      <c r="A903" s="219" t="str">
        <f t="shared" si="13"/>
        <v/>
      </c>
      <c r="B903" s="220"/>
      <c r="C903" s="221"/>
      <c r="D903" s="221"/>
      <c r="E903" s="227"/>
      <c r="F903" s="227"/>
      <c r="G903" s="223"/>
      <c r="H903" s="223"/>
      <c r="I903" s="228"/>
    </row>
    <row r="904" spans="1:9" s="226" customFormat="1" ht="15.5" x14ac:dyDescent="0.25">
      <c r="A904" s="219" t="str">
        <f t="shared" si="13"/>
        <v/>
      </c>
      <c r="B904" s="220"/>
      <c r="C904" s="221"/>
      <c r="D904" s="221"/>
      <c r="E904" s="227"/>
      <c r="F904" s="227"/>
      <c r="G904" s="223"/>
      <c r="H904" s="223"/>
      <c r="I904" s="228"/>
    </row>
    <row r="905" spans="1:9" s="226" customFormat="1" ht="15.5" x14ac:dyDescent="0.25">
      <c r="A905" s="219" t="str">
        <f t="shared" si="13"/>
        <v/>
      </c>
      <c r="B905" s="220"/>
      <c r="C905" s="221"/>
      <c r="D905" s="221"/>
      <c r="E905" s="227"/>
      <c r="F905" s="227"/>
      <c r="G905" s="223"/>
      <c r="H905" s="223"/>
      <c r="I905" s="228"/>
    </row>
    <row r="906" spans="1:9" s="226" customFormat="1" ht="15.5" x14ac:dyDescent="0.25">
      <c r="A906" s="219" t="str">
        <f t="shared" si="13"/>
        <v/>
      </c>
      <c r="B906" s="220"/>
      <c r="C906" s="221"/>
      <c r="D906" s="221"/>
      <c r="E906" s="227"/>
      <c r="F906" s="227"/>
      <c r="G906" s="223"/>
      <c r="H906" s="223"/>
      <c r="I906" s="228"/>
    </row>
    <row r="907" spans="1:9" s="226" customFormat="1" ht="15.5" x14ac:dyDescent="0.25">
      <c r="A907" s="219" t="str">
        <f t="shared" si="13"/>
        <v/>
      </c>
      <c r="B907" s="220"/>
      <c r="C907" s="221"/>
      <c r="D907" s="221"/>
      <c r="E907" s="227"/>
      <c r="F907" s="227"/>
      <c r="G907" s="223"/>
      <c r="H907" s="223"/>
      <c r="I907" s="228"/>
    </row>
    <row r="908" spans="1:9" s="226" customFormat="1" ht="15.5" x14ac:dyDescent="0.25">
      <c r="A908" s="219" t="str">
        <f t="shared" si="13"/>
        <v/>
      </c>
      <c r="B908" s="220"/>
      <c r="C908" s="221"/>
      <c r="D908" s="221"/>
      <c r="E908" s="227"/>
      <c r="F908" s="227"/>
      <c r="G908" s="223"/>
      <c r="H908" s="223"/>
      <c r="I908" s="228"/>
    </row>
    <row r="909" spans="1:9" s="226" customFormat="1" ht="15.5" x14ac:dyDescent="0.25">
      <c r="A909" s="219" t="str">
        <f t="shared" si="13"/>
        <v/>
      </c>
      <c r="B909" s="220"/>
      <c r="C909" s="221"/>
      <c r="D909" s="221"/>
      <c r="E909" s="227"/>
      <c r="F909" s="227"/>
      <c r="G909" s="223"/>
      <c r="H909" s="223"/>
      <c r="I909" s="228"/>
    </row>
    <row r="910" spans="1:9" s="226" customFormat="1" ht="15.5" x14ac:dyDescent="0.25">
      <c r="A910" s="219" t="str">
        <f t="shared" si="13"/>
        <v/>
      </c>
      <c r="B910" s="220"/>
      <c r="C910" s="221"/>
      <c r="D910" s="221"/>
      <c r="E910" s="227"/>
      <c r="F910" s="227"/>
      <c r="G910" s="223"/>
      <c r="H910" s="223"/>
      <c r="I910" s="228"/>
    </row>
    <row r="911" spans="1:9" s="226" customFormat="1" ht="15.5" x14ac:dyDescent="0.25">
      <c r="A911" s="219" t="str">
        <f t="shared" si="13"/>
        <v/>
      </c>
      <c r="B911" s="220"/>
      <c r="C911" s="221"/>
      <c r="D911" s="221"/>
      <c r="E911" s="227"/>
      <c r="F911" s="227"/>
      <c r="G911" s="223"/>
      <c r="H911" s="223"/>
      <c r="I911" s="228"/>
    </row>
    <row r="912" spans="1:9" s="226" customFormat="1" ht="15.5" x14ac:dyDescent="0.25">
      <c r="A912" s="219" t="str">
        <f t="shared" si="13"/>
        <v/>
      </c>
      <c r="B912" s="220"/>
      <c r="C912" s="221"/>
      <c r="D912" s="221"/>
      <c r="E912" s="227"/>
      <c r="F912" s="227"/>
      <c r="G912" s="223"/>
      <c r="H912" s="223"/>
      <c r="I912" s="228"/>
    </row>
    <row r="913" spans="1:9" s="226" customFormat="1" ht="15.5" x14ac:dyDescent="0.25">
      <c r="A913" s="219" t="str">
        <f t="shared" si="13"/>
        <v/>
      </c>
      <c r="B913" s="220"/>
      <c r="C913" s="221"/>
      <c r="D913" s="221"/>
      <c r="E913" s="227"/>
      <c r="F913" s="227"/>
      <c r="G913" s="223"/>
      <c r="H913" s="223"/>
      <c r="I913" s="228"/>
    </row>
    <row r="914" spans="1:9" s="226" customFormat="1" ht="15.5" x14ac:dyDescent="0.25">
      <c r="A914" s="219" t="str">
        <f t="shared" si="13"/>
        <v/>
      </c>
      <c r="B914" s="220"/>
      <c r="C914" s="221"/>
      <c r="D914" s="221"/>
      <c r="E914" s="227"/>
      <c r="F914" s="227"/>
      <c r="G914" s="223"/>
      <c r="H914" s="223"/>
      <c r="I914" s="228"/>
    </row>
    <row r="915" spans="1:9" s="226" customFormat="1" ht="15.5" x14ac:dyDescent="0.25">
      <c r="A915" s="219" t="str">
        <f t="shared" si="13"/>
        <v/>
      </c>
      <c r="B915" s="220"/>
      <c r="C915" s="221"/>
      <c r="D915" s="221"/>
      <c r="E915" s="227"/>
      <c r="F915" s="227"/>
      <c r="G915" s="223"/>
      <c r="H915" s="223"/>
      <c r="I915" s="228"/>
    </row>
    <row r="916" spans="1:9" s="226" customFormat="1" ht="15.5" x14ac:dyDescent="0.25">
      <c r="A916" s="219" t="str">
        <f t="shared" si="13"/>
        <v/>
      </c>
      <c r="B916" s="220"/>
      <c r="C916" s="221"/>
      <c r="D916" s="221"/>
      <c r="E916" s="227"/>
      <c r="F916" s="227"/>
      <c r="G916" s="223"/>
      <c r="H916" s="223"/>
      <c r="I916" s="228"/>
    </row>
    <row r="917" spans="1:9" s="226" customFormat="1" ht="15.5" x14ac:dyDescent="0.25">
      <c r="A917" s="219" t="str">
        <f t="shared" ref="A917:A980" si="14">IF(COUNTA(B917:H917)&gt;0,ROW()-ROW($A$19),"")</f>
        <v/>
      </c>
      <c r="B917" s="220"/>
      <c r="C917" s="221"/>
      <c r="D917" s="221"/>
      <c r="E917" s="227"/>
      <c r="F917" s="227"/>
      <c r="G917" s="223"/>
      <c r="H917" s="223"/>
      <c r="I917" s="228"/>
    </row>
    <row r="918" spans="1:9" s="226" customFormat="1" ht="15.5" x14ac:dyDescent="0.25">
      <c r="A918" s="219" t="str">
        <f t="shared" si="14"/>
        <v/>
      </c>
      <c r="B918" s="220"/>
      <c r="C918" s="221"/>
      <c r="D918" s="221"/>
      <c r="E918" s="227"/>
      <c r="F918" s="227"/>
      <c r="G918" s="223"/>
      <c r="H918" s="223"/>
      <c r="I918" s="228"/>
    </row>
    <row r="919" spans="1:9" s="226" customFormat="1" ht="15.5" x14ac:dyDescent="0.25">
      <c r="A919" s="219" t="str">
        <f t="shared" si="14"/>
        <v/>
      </c>
      <c r="B919" s="220"/>
      <c r="C919" s="221"/>
      <c r="D919" s="221"/>
      <c r="E919" s="227"/>
      <c r="F919" s="227"/>
      <c r="G919" s="223"/>
      <c r="H919" s="223"/>
      <c r="I919" s="228"/>
    </row>
    <row r="920" spans="1:9" s="226" customFormat="1" ht="15.5" x14ac:dyDescent="0.25">
      <c r="A920" s="219" t="str">
        <f t="shared" si="14"/>
        <v/>
      </c>
      <c r="B920" s="220"/>
      <c r="C920" s="221"/>
      <c r="D920" s="221"/>
      <c r="E920" s="227"/>
      <c r="F920" s="227"/>
      <c r="G920" s="223"/>
      <c r="H920" s="223"/>
      <c r="I920" s="228"/>
    </row>
    <row r="921" spans="1:9" s="226" customFormat="1" ht="15.5" x14ac:dyDescent="0.25">
      <c r="A921" s="219" t="str">
        <f t="shared" si="14"/>
        <v/>
      </c>
      <c r="B921" s="220"/>
      <c r="C921" s="221"/>
      <c r="D921" s="221"/>
      <c r="E921" s="227"/>
      <c r="F921" s="227"/>
      <c r="G921" s="223"/>
      <c r="H921" s="223"/>
      <c r="I921" s="228"/>
    </row>
    <row r="922" spans="1:9" s="226" customFormat="1" ht="15.5" x14ac:dyDescent="0.25">
      <c r="A922" s="219" t="str">
        <f t="shared" si="14"/>
        <v/>
      </c>
      <c r="B922" s="220"/>
      <c r="C922" s="221"/>
      <c r="D922" s="221"/>
      <c r="E922" s="227"/>
      <c r="F922" s="227"/>
      <c r="G922" s="223"/>
      <c r="H922" s="223"/>
      <c r="I922" s="228"/>
    </row>
    <row r="923" spans="1:9" s="226" customFormat="1" ht="15.5" x14ac:dyDescent="0.25">
      <c r="A923" s="219" t="str">
        <f t="shared" si="14"/>
        <v/>
      </c>
      <c r="B923" s="220"/>
      <c r="C923" s="221"/>
      <c r="D923" s="221"/>
      <c r="E923" s="227"/>
      <c r="F923" s="227"/>
      <c r="G923" s="223"/>
      <c r="H923" s="223"/>
      <c r="I923" s="228"/>
    </row>
    <row r="924" spans="1:9" s="226" customFormat="1" ht="15.5" x14ac:dyDescent="0.25">
      <c r="A924" s="219" t="str">
        <f t="shared" si="14"/>
        <v/>
      </c>
      <c r="B924" s="220"/>
      <c r="C924" s="221"/>
      <c r="D924" s="221"/>
      <c r="E924" s="227"/>
      <c r="F924" s="227"/>
      <c r="G924" s="223"/>
      <c r="H924" s="223"/>
      <c r="I924" s="228"/>
    </row>
    <row r="925" spans="1:9" s="226" customFormat="1" ht="15.5" x14ac:dyDescent="0.25">
      <c r="A925" s="219" t="str">
        <f t="shared" si="14"/>
        <v/>
      </c>
      <c r="B925" s="220"/>
      <c r="C925" s="221"/>
      <c r="D925" s="221"/>
      <c r="E925" s="227"/>
      <c r="F925" s="227"/>
      <c r="G925" s="223"/>
      <c r="H925" s="223"/>
      <c r="I925" s="228"/>
    </row>
    <row r="926" spans="1:9" s="226" customFormat="1" ht="15.5" x14ac:dyDescent="0.25">
      <c r="A926" s="219" t="str">
        <f t="shared" si="14"/>
        <v/>
      </c>
      <c r="B926" s="220"/>
      <c r="C926" s="221"/>
      <c r="D926" s="221"/>
      <c r="E926" s="227"/>
      <c r="F926" s="227"/>
      <c r="G926" s="223"/>
      <c r="H926" s="223"/>
      <c r="I926" s="228"/>
    </row>
    <row r="927" spans="1:9" s="226" customFormat="1" ht="15.5" x14ac:dyDescent="0.25">
      <c r="A927" s="219" t="str">
        <f t="shared" si="14"/>
        <v/>
      </c>
      <c r="B927" s="220"/>
      <c r="C927" s="221"/>
      <c r="D927" s="221"/>
      <c r="E927" s="227"/>
      <c r="F927" s="227"/>
      <c r="G927" s="223"/>
      <c r="H927" s="223"/>
      <c r="I927" s="228"/>
    </row>
    <row r="928" spans="1:9" s="226" customFormat="1" ht="15.5" x14ac:dyDescent="0.25">
      <c r="A928" s="219" t="str">
        <f t="shared" si="14"/>
        <v/>
      </c>
      <c r="B928" s="220"/>
      <c r="C928" s="221"/>
      <c r="D928" s="221"/>
      <c r="E928" s="227"/>
      <c r="F928" s="227"/>
      <c r="G928" s="223"/>
      <c r="H928" s="223"/>
      <c r="I928" s="228"/>
    </row>
    <row r="929" spans="1:9" s="226" customFormat="1" ht="15.5" x14ac:dyDescent="0.25">
      <c r="A929" s="219" t="str">
        <f t="shared" si="14"/>
        <v/>
      </c>
      <c r="B929" s="220"/>
      <c r="C929" s="221"/>
      <c r="D929" s="221"/>
      <c r="E929" s="227"/>
      <c r="F929" s="227"/>
      <c r="G929" s="223"/>
      <c r="H929" s="223"/>
      <c r="I929" s="228"/>
    </row>
    <row r="930" spans="1:9" s="226" customFormat="1" ht="15.5" x14ac:dyDescent="0.25">
      <c r="A930" s="219" t="str">
        <f t="shared" si="14"/>
        <v/>
      </c>
      <c r="B930" s="220"/>
      <c r="C930" s="221"/>
      <c r="D930" s="221"/>
      <c r="E930" s="227"/>
      <c r="F930" s="227"/>
      <c r="G930" s="223"/>
      <c r="H930" s="223"/>
      <c r="I930" s="228"/>
    </row>
    <row r="931" spans="1:9" s="226" customFormat="1" ht="15.5" x14ac:dyDescent="0.25">
      <c r="A931" s="219" t="str">
        <f t="shared" si="14"/>
        <v/>
      </c>
      <c r="B931" s="220"/>
      <c r="C931" s="221"/>
      <c r="D931" s="221"/>
      <c r="E931" s="227"/>
      <c r="F931" s="227"/>
      <c r="G931" s="223"/>
      <c r="H931" s="223"/>
      <c r="I931" s="228"/>
    </row>
    <row r="932" spans="1:9" s="226" customFormat="1" ht="15.5" x14ac:dyDescent="0.25">
      <c r="A932" s="219" t="str">
        <f t="shared" si="14"/>
        <v/>
      </c>
      <c r="B932" s="220"/>
      <c r="C932" s="221"/>
      <c r="D932" s="221"/>
      <c r="E932" s="227"/>
      <c r="F932" s="227"/>
      <c r="G932" s="223"/>
      <c r="H932" s="223"/>
      <c r="I932" s="228"/>
    </row>
    <row r="933" spans="1:9" s="226" customFormat="1" ht="15.5" x14ac:dyDescent="0.25">
      <c r="A933" s="219" t="str">
        <f t="shared" si="14"/>
        <v/>
      </c>
      <c r="B933" s="220"/>
      <c r="C933" s="221"/>
      <c r="D933" s="221"/>
      <c r="E933" s="227"/>
      <c r="F933" s="227"/>
      <c r="G933" s="223"/>
      <c r="H933" s="223"/>
      <c r="I933" s="228"/>
    </row>
    <row r="934" spans="1:9" s="226" customFormat="1" ht="15.5" x14ac:dyDescent="0.25">
      <c r="A934" s="219" t="str">
        <f t="shared" si="14"/>
        <v/>
      </c>
      <c r="B934" s="220"/>
      <c r="C934" s="221"/>
      <c r="D934" s="221"/>
      <c r="E934" s="227"/>
      <c r="F934" s="227"/>
      <c r="G934" s="223"/>
      <c r="H934" s="223"/>
      <c r="I934" s="228"/>
    </row>
    <row r="935" spans="1:9" s="226" customFormat="1" ht="15.5" x14ac:dyDescent="0.25">
      <c r="A935" s="219" t="str">
        <f t="shared" si="14"/>
        <v/>
      </c>
      <c r="B935" s="220"/>
      <c r="C935" s="221"/>
      <c r="D935" s="221"/>
      <c r="E935" s="227"/>
      <c r="F935" s="227"/>
      <c r="G935" s="223"/>
      <c r="H935" s="223"/>
      <c r="I935" s="228"/>
    </row>
    <row r="936" spans="1:9" s="226" customFormat="1" ht="15.5" x14ac:dyDescent="0.25">
      <c r="A936" s="219" t="str">
        <f t="shared" si="14"/>
        <v/>
      </c>
      <c r="B936" s="220"/>
      <c r="C936" s="221"/>
      <c r="D936" s="221"/>
      <c r="E936" s="227"/>
      <c r="F936" s="227"/>
      <c r="G936" s="223"/>
      <c r="H936" s="223"/>
      <c r="I936" s="228"/>
    </row>
    <row r="937" spans="1:9" s="226" customFormat="1" ht="15.5" x14ac:dyDescent="0.25">
      <c r="A937" s="219" t="str">
        <f t="shared" si="14"/>
        <v/>
      </c>
      <c r="B937" s="220"/>
      <c r="C937" s="221"/>
      <c r="D937" s="221"/>
      <c r="E937" s="227"/>
      <c r="F937" s="227"/>
      <c r="G937" s="223"/>
      <c r="H937" s="223"/>
      <c r="I937" s="228"/>
    </row>
    <row r="938" spans="1:9" s="226" customFormat="1" ht="15.5" x14ac:dyDescent="0.25">
      <c r="A938" s="219" t="str">
        <f t="shared" si="14"/>
        <v/>
      </c>
      <c r="B938" s="220"/>
      <c r="C938" s="221"/>
      <c r="D938" s="221"/>
      <c r="E938" s="227"/>
      <c r="F938" s="227"/>
      <c r="G938" s="223"/>
      <c r="H938" s="223"/>
      <c r="I938" s="228"/>
    </row>
    <row r="939" spans="1:9" s="226" customFormat="1" ht="15.5" x14ac:dyDescent="0.25">
      <c r="A939" s="219" t="str">
        <f t="shared" si="14"/>
        <v/>
      </c>
      <c r="B939" s="220"/>
      <c r="C939" s="221"/>
      <c r="D939" s="221"/>
      <c r="E939" s="227"/>
      <c r="F939" s="227"/>
      <c r="G939" s="223"/>
      <c r="H939" s="223"/>
      <c r="I939" s="228"/>
    </row>
    <row r="940" spans="1:9" s="226" customFormat="1" ht="15.5" x14ac:dyDescent="0.25">
      <c r="A940" s="219" t="str">
        <f t="shared" si="14"/>
        <v/>
      </c>
      <c r="B940" s="220"/>
      <c r="C940" s="221"/>
      <c r="D940" s="221"/>
      <c r="E940" s="227"/>
      <c r="F940" s="227"/>
      <c r="G940" s="223"/>
      <c r="H940" s="223"/>
      <c r="I940" s="228"/>
    </row>
    <row r="941" spans="1:9" s="226" customFormat="1" ht="15.5" x14ac:dyDescent="0.25">
      <c r="A941" s="219" t="str">
        <f t="shared" si="14"/>
        <v/>
      </c>
      <c r="B941" s="220"/>
      <c r="C941" s="221"/>
      <c r="D941" s="221"/>
      <c r="E941" s="227"/>
      <c r="F941" s="227"/>
      <c r="G941" s="223"/>
      <c r="H941" s="223"/>
      <c r="I941" s="228"/>
    </row>
    <row r="942" spans="1:9" s="226" customFormat="1" ht="15.5" x14ac:dyDescent="0.25">
      <c r="A942" s="219" t="str">
        <f t="shared" si="14"/>
        <v/>
      </c>
      <c r="B942" s="220"/>
      <c r="C942" s="221"/>
      <c r="D942" s="221"/>
      <c r="E942" s="227"/>
      <c r="F942" s="227"/>
      <c r="G942" s="223"/>
      <c r="H942" s="223"/>
      <c r="I942" s="228"/>
    </row>
    <row r="943" spans="1:9" s="226" customFormat="1" ht="15.5" x14ac:dyDescent="0.25">
      <c r="A943" s="219" t="str">
        <f t="shared" si="14"/>
        <v/>
      </c>
      <c r="B943" s="220"/>
      <c r="C943" s="221"/>
      <c r="D943" s="221"/>
      <c r="E943" s="227"/>
      <c r="F943" s="227"/>
      <c r="G943" s="223"/>
      <c r="H943" s="223"/>
      <c r="I943" s="228"/>
    </row>
    <row r="944" spans="1:9" s="226" customFormat="1" ht="15.5" x14ac:dyDescent="0.25">
      <c r="A944" s="219" t="str">
        <f t="shared" si="14"/>
        <v/>
      </c>
      <c r="B944" s="220"/>
      <c r="C944" s="221"/>
      <c r="D944" s="221"/>
      <c r="E944" s="227"/>
      <c r="F944" s="227"/>
      <c r="G944" s="223"/>
      <c r="H944" s="223"/>
      <c r="I944" s="228"/>
    </row>
    <row r="945" spans="1:9" s="226" customFormat="1" ht="15.5" x14ac:dyDescent="0.25">
      <c r="A945" s="219" t="str">
        <f t="shared" si="14"/>
        <v/>
      </c>
      <c r="B945" s="220"/>
      <c r="C945" s="221"/>
      <c r="D945" s="221"/>
      <c r="E945" s="227"/>
      <c r="F945" s="227"/>
      <c r="G945" s="223"/>
      <c r="H945" s="223"/>
      <c r="I945" s="228"/>
    </row>
    <row r="946" spans="1:9" s="226" customFormat="1" ht="15.5" x14ac:dyDescent="0.25">
      <c r="A946" s="219" t="str">
        <f t="shared" si="14"/>
        <v/>
      </c>
      <c r="B946" s="220"/>
      <c r="C946" s="221"/>
      <c r="D946" s="221"/>
      <c r="E946" s="227"/>
      <c r="F946" s="227"/>
      <c r="G946" s="223"/>
      <c r="H946" s="223"/>
      <c r="I946" s="228"/>
    </row>
    <row r="947" spans="1:9" s="226" customFormat="1" ht="15.5" x14ac:dyDescent="0.25">
      <c r="A947" s="219" t="str">
        <f t="shared" si="14"/>
        <v/>
      </c>
      <c r="B947" s="220"/>
      <c r="C947" s="221"/>
      <c r="D947" s="221"/>
      <c r="E947" s="227"/>
      <c r="F947" s="227"/>
      <c r="G947" s="223"/>
      <c r="H947" s="223"/>
      <c r="I947" s="228"/>
    </row>
    <row r="948" spans="1:9" s="226" customFormat="1" ht="15.5" x14ac:dyDescent="0.25">
      <c r="A948" s="219" t="str">
        <f t="shared" si="14"/>
        <v/>
      </c>
      <c r="B948" s="220"/>
      <c r="C948" s="221"/>
      <c r="D948" s="221"/>
      <c r="E948" s="227"/>
      <c r="F948" s="227"/>
      <c r="G948" s="223"/>
      <c r="H948" s="223"/>
      <c r="I948" s="228"/>
    </row>
    <row r="949" spans="1:9" s="226" customFormat="1" ht="15.5" x14ac:dyDescent="0.25">
      <c r="A949" s="219" t="str">
        <f t="shared" si="14"/>
        <v/>
      </c>
      <c r="B949" s="220"/>
      <c r="C949" s="221"/>
      <c r="D949" s="221"/>
      <c r="E949" s="227"/>
      <c r="F949" s="227"/>
      <c r="G949" s="223"/>
      <c r="H949" s="223"/>
      <c r="I949" s="228"/>
    </row>
    <row r="950" spans="1:9" s="226" customFormat="1" ht="15.5" x14ac:dyDescent="0.25">
      <c r="A950" s="219" t="str">
        <f t="shared" si="14"/>
        <v/>
      </c>
      <c r="B950" s="220"/>
      <c r="C950" s="221"/>
      <c r="D950" s="221"/>
      <c r="E950" s="227"/>
      <c r="F950" s="227"/>
      <c r="G950" s="223"/>
      <c r="H950" s="223"/>
      <c r="I950" s="228"/>
    </row>
    <row r="951" spans="1:9" s="226" customFormat="1" ht="15.5" x14ac:dyDescent="0.25">
      <c r="A951" s="219" t="str">
        <f t="shared" si="14"/>
        <v/>
      </c>
      <c r="B951" s="220"/>
      <c r="C951" s="221"/>
      <c r="D951" s="221"/>
      <c r="E951" s="227"/>
      <c r="F951" s="227"/>
      <c r="G951" s="223"/>
      <c r="H951" s="223"/>
      <c r="I951" s="228"/>
    </row>
    <row r="952" spans="1:9" s="226" customFormat="1" ht="15.5" x14ac:dyDescent="0.25">
      <c r="A952" s="219" t="str">
        <f t="shared" si="14"/>
        <v/>
      </c>
      <c r="B952" s="220"/>
      <c r="C952" s="221"/>
      <c r="D952" s="221"/>
      <c r="E952" s="227"/>
      <c r="F952" s="227"/>
      <c r="G952" s="223"/>
      <c r="H952" s="223"/>
      <c r="I952" s="228"/>
    </row>
    <row r="953" spans="1:9" s="226" customFormat="1" ht="15.5" x14ac:dyDescent="0.25">
      <c r="A953" s="219" t="str">
        <f t="shared" si="14"/>
        <v/>
      </c>
      <c r="B953" s="220"/>
      <c r="C953" s="221"/>
      <c r="D953" s="221"/>
      <c r="E953" s="227"/>
      <c r="F953" s="227"/>
      <c r="G953" s="223"/>
      <c r="H953" s="223"/>
      <c r="I953" s="228"/>
    </row>
    <row r="954" spans="1:9" s="226" customFormat="1" ht="15.5" x14ac:dyDescent="0.25">
      <c r="A954" s="219" t="str">
        <f t="shared" si="14"/>
        <v/>
      </c>
      <c r="B954" s="220"/>
      <c r="C954" s="221"/>
      <c r="D954" s="221"/>
      <c r="E954" s="227"/>
      <c r="F954" s="227"/>
      <c r="G954" s="223"/>
      <c r="H954" s="223"/>
      <c r="I954" s="228"/>
    </row>
    <row r="955" spans="1:9" s="226" customFormat="1" ht="15.5" x14ac:dyDescent="0.25">
      <c r="A955" s="219" t="str">
        <f t="shared" si="14"/>
        <v/>
      </c>
      <c r="B955" s="220"/>
      <c r="C955" s="221"/>
      <c r="D955" s="221"/>
      <c r="E955" s="227"/>
      <c r="F955" s="227"/>
      <c r="G955" s="223"/>
      <c r="H955" s="223"/>
      <c r="I955" s="228"/>
    </row>
    <row r="956" spans="1:9" s="226" customFormat="1" ht="15.5" x14ac:dyDescent="0.25">
      <c r="A956" s="219" t="str">
        <f t="shared" si="14"/>
        <v/>
      </c>
      <c r="B956" s="220"/>
      <c r="C956" s="221"/>
      <c r="D956" s="221"/>
      <c r="E956" s="227"/>
      <c r="F956" s="227"/>
      <c r="G956" s="223"/>
      <c r="H956" s="223"/>
      <c r="I956" s="228"/>
    </row>
    <row r="957" spans="1:9" s="226" customFormat="1" ht="15.5" x14ac:dyDescent="0.25">
      <c r="A957" s="219" t="str">
        <f t="shared" si="14"/>
        <v/>
      </c>
      <c r="B957" s="220"/>
      <c r="C957" s="221"/>
      <c r="D957" s="221"/>
      <c r="E957" s="227"/>
      <c r="F957" s="227"/>
      <c r="G957" s="223"/>
      <c r="H957" s="223"/>
      <c r="I957" s="228"/>
    </row>
    <row r="958" spans="1:9" s="226" customFormat="1" ht="15.5" x14ac:dyDescent="0.25">
      <c r="A958" s="219" t="str">
        <f t="shared" si="14"/>
        <v/>
      </c>
      <c r="B958" s="220"/>
      <c r="C958" s="221"/>
      <c r="D958" s="221"/>
      <c r="E958" s="227"/>
      <c r="F958" s="227"/>
      <c r="G958" s="223"/>
      <c r="H958" s="223"/>
      <c r="I958" s="228"/>
    </row>
    <row r="959" spans="1:9" s="226" customFormat="1" ht="15.5" x14ac:dyDescent="0.25">
      <c r="A959" s="219" t="str">
        <f t="shared" si="14"/>
        <v/>
      </c>
      <c r="B959" s="220"/>
      <c r="C959" s="221"/>
      <c r="D959" s="221"/>
      <c r="E959" s="227"/>
      <c r="F959" s="227"/>
      <c r="G959" s="223"/>
      <c r="H959" s="223"/>
      <c r="I959" s="228"/>
    </row>
    <row r="960" spans="1:9" s="226" customFormat="1" ht="15.5" x14ac:dyDescent="0.25">
      <c r="A960" s="219" t="str">
        <f t="shared" si="14"/>
        <v/>
      </c>
      <c r="B960" s="220"/>
      <c r="C960" s="221"/>
      <c r="D960" s="221"/>
      <c r="E960" s="227"/>
      <c r="F960" s="227"/>
      <c r="G960" s="223"/>
      <c r="H960" s="223"/>
      <c r="I960" s="228"/>
    </row>
    <row r="961" spans="1:9" s="226" customFormat="1" ht="15.5" x14ac:dyDescent="0.25">
      <c r="A961" s="219" t="str">
        <f t="shared" si="14"/>
        <v/>
      </c>
      <c r="B961" s="220"/>
      <c r="C961" s="221"/>
      <c r="D961" s="221"/>
      <c r="E961" s="227"/>
      <c r="F961" s="227"/>
      <c r="G961" s="223"/>
      <c r="H961" s="223"/>
      <c r="I961" s="228"/>
    </row>
    <row r="962" spans="1:9" s="226" customFormat="1" ht="15.5" x14ac:dyDescent="0.25">
      <c r="A962" s="219" t="str">
        <f t="shared" si="14"/>
        <v/>
      </c>
      <c r="B962" s="220"/>
      <c r="C962" s="221"/>
      <c r="D962" s="221"/>
      <c r="E962" s="227"/>
      <c r="F962" s="227"/>
      <c r="G962" s="223"/>
      <c r="H962" s="223"/>
      <c r="I962" s="228"/>
    </row>
    <row r="963" spans="1:9" s="226" customFormat="1" ht="15.5" x14ac:dyDescent="0.25">
      <c r="A963" s="219" t="str">
        <f t="shared" si="14"/>
        <v/>
      </c>
      <c r="B963" s="220"/>
      <c r="C963" s="221"/>
      <c r="D963" s="221"/>
      <c r="E963" s="227"/>
      <c r="F963" s="227"/>
      <c r="G963" s="223"/>
      <c r="H963" s="223"/>
      <c r="I963" s="228"/>
    </row>
    <row r="964" spans="1:9" s="226" customFormat="1" ht="15.5" x14ac:dyDescent="0.25">
      <c r="A964" s="219" t="str">
        <f t="shared" si="14"/>
        <v/>
      </c>
      <c r="B964" s="220"/>
      <c r="C964" s="221"/>
      <c r="D964" s="221"/>
      <c r="E964" s="227"/>
      <c r="F964" s="227"/>
      <c r="G964" s="223"/>
      <c r="H964" s="223"/>
      <c r="I964" s="228"/>
    </row>
    <row r="965" spans="1:9" s="226" customFormat="1" ht="15.5" x14ac:dyDescent="0.25">
      <c r="A965" s="219" t="str">
        <f t="shared" si="14"/>
        <v/>
      </c>
      <c r="B965" s="220"/>
      <c r="C965" s="221"/>
      <c r="D965" s="221"/>
      <c r="E965" s="227"/>
      <c r="F965" s="227"/>
      <c r="G965" s="223"/>
      <c r="H965" s="223"/>
      <c r="I965" s="228"/>
    </row>
    <row r="966" spans="1:9" s="226" customFormat="1" ht="15.5" x14ac:dyDescent="0.25">
      <c r="A966" s="219" t="str">
        <f t="shared" si="14"/>
        <v/>
      </c>
      <c r="B966" s="220"/>
      <c r="C966" s="221"/>
      <c r="D966" s="221"/>
      <c r="E966" s="227"/>
      <c r="F966" s="227"/>
      <c r="G966" s="223"/>
      <c r="H966" s="223"/>
      <c r="I966" s="228"/>
    </row>
    <row r="967" spans="1:9" s="226" customFormat="1" ht="15.5" x14ac:dyDescent="0.25">
      <c r="A967" s="219" t="str">
        <f t="shared" si="14"/>
        <v/>
      </c>
      <c r="B967" s="220"/>
      <c r="C967" s="221"/>
      <c r="D967" s="221"/>
      <c r="E967" s="227"/>
      <c r="F967" s="227"/>
      <c r="G967" s="223"/>
      <c r="H967" s="223"/>
      <c r="I967" s="228"/>
    </row>
    <row r="968" spans="1:9" s="226" customFormat="1" ht="15.5" x14ac:dyDescent="0.25">
      <c r="A968" s="219" t="str">
        <f t="shared" si="14"/>
        <v/>
      </c>
      <c r="B968" s="220"/>
      <c r="C968" s="221"/>
      <c r="D968" s="221"/>
      <c r="E968" s="227"/>
      <c r="F968" s="227"/>
      <c r="G968" s="223"/>
      <c r="H968" s="223"/>
      <c r="I968" s="228"/>
    </row>
    <row r="969" spans="1:9" s="226" customFormat="1" ht="15.5" x14ac:dyDescent="0.25">
      <c r="A969" s="219" t="str">
        <f t="shared" si="14"/>
        <v/>
      </c>
      <c r="B969" s="220"/>
      <c r="C969" s="221"/>
      <c r="D969" s="221"/>
      <c r="E969" s="227"/>
      <c r="F969" s="227"/>
      <c r="G969" s="223"/>
      <c r="H969" s="223"/>
      <c r="I969" s="228"/>
    </row>
    <row r="970" spans="1:9" s="226" customFormat="1" ht="15.5" x14ac:dyDescent="0.25">
      <c r="A970" s="219" t="str">
        <f t="shared" si="14"/>
        <v/>
      </c>
      <c r="B970" s="220"/>
      <c r="C970" s="221"/>
      <c r="D970" s="221"/>
      <c r="E970" s="227"/>
      <c r="F970" s="227"/>
      <c r="G970" s="223"/>
      <c r="H970" s="223"/>
      <c r="I970" s="228"/>
    </row>
    <row r="971" spans="1:9" s="226" customFormat="1" ht="15.5" x14ac:dyDescent="0.25">
      <c r="A971" s="219" t="str">
        <f t="shared" si="14"/>
        <v/>
      </c>
      <c r="B971" s="220"/>
      <c r="C971" s="221"/>
      <c r="D971" s="221"/>
      <c r="E971" s="227"/>
      <c r="F971" s="227"/>
      <c r="G971" s="223"/>
      <c r="H971" s="223"/>
      <c r="I971" s="228"/>
    </row>
    <row r="972" spans="1:9" s="226" customFormat="1" ht="15.5" x14ac:dyDescent="0.25">
      <c r="A972" s="219" t="str">
        <f t="shared" si="14"/>
        <v/>
      </c>
      <c r="B972" s="220"/>
      <c r="C972" s="221"/>
      <c r="D972" s="221"/>
      <c r="E972" s="227"/>
      <c r="F972" s="227"/>
      <c r="G972" s="223"/>
      <c r="H972" s="223"/>
      <c r="I972" s="228"/>
    </row>
    <row r="973" spans="1:9" s="226" customFormat="1" ht="15.5" x14ac:dyDescent="0.25">
      <c r="A973" s="219" t="str">
        <f t="shared" si="14"/>
        <v/>
      </c>
      <c r="B973" s="220"/>
      <c r="C973" s="221"/>
      <c r="D973" s="221"/>
      <c r="E973" s="227"/>
      <c r="F973" s="227"/>
      <c r="G973" s="223"/>
      <c r="H973" s="223"/>
      <c r="I973" s="228"/>
    </row>
    <row r="974" spans="1:9" s="226" customFormat="1" ht="15.5" x14ac:dyDescent="0.25">
      <c r="A974" s="219" t="str">
        <f t="shared" si="14"/>
        <v/>
      </c>
      <c r="B974" s="220"/>
      <c r="C974" s="221"/>
      <c r="D974" s="221"/>
      <c r="E974" s="227"/>
      <c r="F974" s="227"/>
      <c r="G974" s="223"/>
      <c r="H974" s="223"/>
      <c r="I974" s="228"/>
    </row>
    <row r="975" spans="1:9" s="226" customFormat="1" ht="15.5" x14ac:dyDescent="0.25">
      <c r="A975" s="219" t="str">
        <f t="shared" si="14"/>
        <v/>
      </c>
      <c r="B975" s="220"/>
      <c r="C975" s="221"/>
      <c r="D975" s="221"/>
      <c r="E975" s="227"/>
      <c r="F975" s="227"/>
      <c r="G975" s="223"/>
      <c r="H975" s="223"/>
      <c r="I975" s="228"/>
    </row>
    <row r="976" spans="1:9" s="226" customFormat="1" ht="15.5" x14ac:dyDescent="0.25">
      <c r="A976" s="219" t="str">
        <f t="shared" si="14"/>
        <v/>
      </c>
      <c r="B976" s="220"/>
      <c r="C976" s="221"/>
      <c r="D976" s="221"/>
      <c r="E976" s="227"/>
      <c r="F976" s="227"/>
      <c r="G976" s="223"/>
      <c r="H976" s="223"/>
      <c r="I976" s="228"/>
    </row>
    <row r="977" spans="1:9" s="226" customFormat="1" ht="15.5" x14ac:dyDescent="0.25">
      <c r="A977" s="219" t="str">
        <f t="shared" si="14"/>
        <v/>
      </c>
      <c r="B977" s="220"/>
      <c r="C977" s="221"/>
      <c r="D977" s="221"/>
      <c r="E977" s="227"/>
      <c r="F977" s="227"/>
      <c r="G977" s="223"/>
      <c r="H977" s="223"/>
      <c r="I977" s="228"/>
    </row>
    <row r="978" spans="1:9" s="226" customFormat="1" ht="15.5" x14ac:dyDescent="0.25">
      <c r="A978" s="219" t="str">
        <f t="shared" si="14"/>
        <v/>
      </c>
      <c r="B978" s="220"/>
      <c r="C978" s="221"/>
      <c r="D978" s="221"/>
      <c r="E978" s="227"/>
      <c r="F978" s="227"/>
      <c r="G978" s="223"/>
      <c r="H978" s="223"/>
      <c r="I978" s="228"/>
    </row>
    <row r="979" spans="1:9" s="226" customFormat="1" ht="15.5" x14ac:dyDescent="0.25">
      <c r="A979" s="219" t="str">
        <f t="shared" si="14"/>
        <v/>
      </c>
      <c r="B979" s="220"/>
      <c r="C979" s="221"/>
      <c r="D979" s="221"/>
      <c r="E979" s="227"/>
      <c r="F979" s="227"/>
      <c r="G979" s="223"/>
      <c r="H979" s="223"/>
      <c r="I979" s="228"/>
    </row>
    <row r="980" spans="1:9" s="226" customFormat="1" ht="15.5" x14ac:dyDescent="0.25">
      <c r="A980" s="219" t="str">
        <f t="shared" si="14"/>
        <v/>
      </c>
      <c r="B980" s="220"/>
      <c r="C980" s="221"/>
      <c r="D980" s="221"/>
      <c r="E980" s="227"/>
      <c r="F980" s="227"/>
      <c r="G980" s="223"/>
      <c r="H980" s="223"/>
      <c r="I980" s="228"/>
    </row>
    <row r="981" spans="1:9" s="226" customFormat="1" ht="15.5" x14ac:dyDescent="0.25">
      <c r="A981" s="219" t="str">
        <f t="shared" ref="A981:A1019" si="15">IF(COUNTA(B981:H981)&gt;0,ROW()-ROW($A$19),"")</f>
        <v/>
      </c>
      <c r="B981" s="220"/>
      <c r="C981" s="221"/>
      <c r="D981" s="221"/>
      <c r="E981" s="227"/>
      <c r="F981" s="227"/>
      <c r="G981" s="223"/>
      <c r="H981" s="223"/>
      <c r="I981" s="228"/>
    </row>
    <row r="982" spans="1:9" s="226" customFormat="1" ht="15.5" x14ac:dyDescent="0.25">
      <c r="A982" s="219" t="str">
        <f t="shared" si="15"/>
        <v/>
      </c>
      <c r="B982" s="220"/>
      <c r="C982" s="221"/>
      <c r="D982" s="221"/>
      <c r="E982" s="227"/>
      <c r="F982" s="227"/>
      <c r="G982" s="223"/>
      <c r="H982" s="223"/>
      <c r="I982" s="228"/>
    </row>
    <row r="983" spans="1:9" s="226" customFormat="1" ht="15.5" x14ac:dyDescent="0.25">
      <c r="A983" s="219" t="str">
        <f t="shared" si="15"/>
        <v/>
      </c>
      <c r="B983" s="220"/>
      <c r="C983" s="221"/>
      <c r="D983" s="221"/>
      <c r="E983" s="227"/>
      <c r="F983" s="227"/>
      <c r="G983" s="223"/>
      <c r="H983" s="223"/>
      <c r="I983" s="228"/>
    </row>
    <row r="984" spans="1:9" s="226" customFormat="1" ht="15.5" x14ac:dyDescent="0.25">
      <c r="A984" s="219" t="str">
        <f t="shared" si="15"/>
        <v/>
      </c>
      <c r="B984" s="220"/>
      <c r="C984" s="221"/>
      <c r="D984" s="221"/>
      <c r="E984" s="227"/>
      <c r="F984" s="227"/>
      <c r="G984" s="223"/>
      <c r="H984" s="223"/>
      <c r="I984" s="228"/>
    </row>
    <row r="985" spans="1:9" s="226" customFormat="1" ht="15.5" x14ac:dyDescent="0.25">
      <c r="A985" s="219" t="str">
        <f t="shared" si="15"/>
        <v/>
      </c>
      <c r="B985" s="220"/>
      <c r="C985" s="221"/>
      <c r="D985" s="221"/>
      <c r="E985" s="227"/>
      <c r="F985" s="227"/>
      <c r="G985" s="223"/>
      <c r="H985" s="223"/>
      <c r="I985" s="228"/>
    </row>
    <row r="986" spans="1:9" s="226" customFormat="1" ht="15.5" x14ac:dyDescent="0.25">
      <c r="A986" s="219" t="str">
        <f t="shared" si="15"/>
        <v/>
      </c>
      <c r="B986" s="220"/>
      <c r="C986" s="221"/>
      <c r="D986" s="221"/>
      <c r="E986" s="227"/>
      <c r="F986" s="227"/>
      <c r="G986" s="223"/>
      <c r="H986" s="223"/>
      <c r="I986" s="228"/>
    </row>
    <row r="987" spans="1:9" s="226" customFormat="1" ht="15.5" x14ac:dyDescent="0.25">
      <c r="A987" s="219" t="str">
        <f t="shared" si="15"/>
        <v/>
      </c>
      <c r="B987" s="220"/>
      <c r="C987" s="221"/>
      <c r="D987" s="221"/>
      <c r="E987" s="227"/>
      <c r="F987" s="227"/>
      <c r="G987" s="223"/>
      <c r="H987" s="223"/>
      <c r="I987" s="228"/>
    </row>
    <row r="988" spans="1:9" s="226" customFormat="1" ht="15.5" x14ac:dyDescent="0.25">
      <c r="A988" s="219" t="str">
        <f t="shared" si="15"/>
        <v/>
      </c>
      <c r="B988" s="220"/>
      <c r="C988" s="221"/>
      <c r="D988" s="221"/>
      <c r="E988" s="227"/>
      <c r="F988" s="227"/>
      <c r="G988" s="223"/>
      <c r="H988" s="223"/>
      <c r="I988" s="228"/>
    </row>
    <row r="989" spans="1:9" s="226" customFormat="1" ht="15.5" x14ac:dyDescent="0.25">
      <c r="A989" s="219" t="str">
        <f t="shared" si="15"/>
        <v/>
      </c>
      <c r="B989" s="220"/>
      <c r="C989" s="221"/>
      <c r="D989" s="221"/>
      <c r="E989" s="227"/>
      <c r="F989" s="227"/>
      <c r="G989" s="223"/>
      <c r="H989" s="223"/>
      <c r="I989" s="228"/>
    </row>
    <row r="990" spans="1:9" s="226" customFormat="1" ht="15.5" x14ac:dyDescent="0.25">
      <c r="A990" s="219" t="str">
        <f t="shared" si="15"/>
        <v/>
      </c>
      <c r="B990" s="220"/>
      <c r="C990" s="221"/>
      <c r="D990" s="221"/>
      <c r="E990" s="227"/>
      <c r="F990" s="227"/>
      <c r="G990" s="223"/>
      <c r="H990" s="223"/>
      <c r="I990" s="228"/>
    </row>
    <row r="991" spans="1:9" s="226" customFormat="1" ht="15.5" x14ac:dyDescent="0.25">
      <c r="A991" s="219" t="str">
        <f t="shared" si="15"/>
        <v/>
      </c>
      <c r="B991" s="220"/>
      <c r="C991" s="221"/>
      <c r="D991" s="221"/>
      <c r="E991" s="227"/>
      <c r="F991" s="227"/>
      <c r="G991" s="223"/>
      <c r="H991" s="223"/>
      <c r="I991" s="228"/>
    </row>
    <row r="992" spans="1:9" s="226" customFormat="1" ht="15.5" x14ac:dyDescent="0.25">
      <c r="A992" s="219" t="str">
        <f t="shared" si="15"/>
        <v/>
      </c>
      <c r="B992" s="220"/>
      <c r="C992" s="221"/>
      <c r="D992" s="221"/>
      <c r="E992" s="227"/>
      <c r="F992" s="227"/>
      <c r="G992" s="223"/>
      <c r="H992" s="223"/>
      <c r="I992" s="228"/>
    </row>
    <row r="993" spans="1:9" s="226" customFormat="1" ht="15.5" x14ac:dyDescent="0.25">
      <c r="A993" s="219" t="str">
        <f t="shared" si="15"/>
        <v/>
      </c>
      <c r="B993" s="220"/>
      <c r="C993" s="221"/>
      <c r="D993" s="221"/>
      <c r="E993" s="227"/>
      <c r="F993" s="227"/>
      <c r="G993" s="223"/>
      <c r="H993" s="223"/>
      <c r="I993" s="228"/>
    </row>
    <row r="994" spans="1:9" s="226" customFormat="1" ht="15.5" x14ac:dyDescent="0.25">
      <c r="A994" s="219" t="str">
        <f t="shared" si="15"/>
        <v/>
      </c>
      <c r="B994" s="220"/>
      <c r="C994" s="221"/>
      <c r="D994" s="221"/>
      <c r="E994" s="227"/>
      <c r="F994" s="227"/>
      <c r="G994" s="223"/>
      <c r="H994" s="223"/>
      <c r="I994" s="228"/>
    </row>
    <row r="995" spans="1:9" s="226" customFormat="1" ht="15.5" x14ac:dyDescent="0.25">
      <c r="A995" s="219" t="str">
        <f t="shared" si="15"/>
        <v/>
      </c>
      <c r="B995" s="220"/>
      <c r="C995" s="221"/>
      <c r="D995" s="221"/>
      <c r="E995" s="227"/>
      <c r="F995" s="227"/>
      <c r="G995" s="223"/>
      <c r="H995" s="223"/>
      <c r="I995" s="228"/>
    </row>
    <row r="996" spans="1:9" s="226" customFormat="1" ht="15.5" x14ac:dyDescent="0.25">
      <c r="A996" s="219" t="str">
        <f t="shared" si="15"/>
        <v/>
      </c>
      <c r="B996" s="220"/>
      <c r="C996" s="221"/>
      <c r="D996" s="221"/>
      <c r="E996" s="227"/>
      <c r="F996" s="227"/>
      <c r="G996" s="223"/>
      <c r="H996" s="223"/>
      <c r="I996" s="228"/>
    </row>
    <row r="997" spans="1:9" s="226" customFormat="1" ht="15.5" x14ac:dyDescent="0.25">
      <c r="A997" s="219" t="str">
        <f t="shared" si="15"/>
        <v/>
      </c>
      <c r="B997" s="220"/>
      <c r="C997" s="221"/>
      <c r="D997" s="221"/>
      <c r="E997" s="227"/>
      <c r="F997" s="227"/>
      <c r="G997" s="223"/>
      <c r="H997" s="223"/>
      <c r="I997" s="228"/>
    </row>
    <row r="998" spans="1:9" s="226" customFormat="1" ht="15.5" x14ac:dyDescent="0.25">
      <c r="A998" s="219" t="str">
        <f t="shared" si="15"/>
        <v/>
      </c>
      <c r="B998" s="220"/>
      <c r="C998" s="221"/>
      <c r="D998" s="221"/>
      <c r="E998" s="227"/>
      <c r="F998" s="227"/>
      <c r="G998" s="223"/>
      <c r="H998" s="223"/>
      <c r="I998" s="228"/>
    </row>
    <row r="999" spans="1:9" s="226" customFormat="1" ht="15.5" x14ac:dyDescent="0.25">
      <c r="A999" s="219" t="str">
        <f t="shared" si="15"/>
        <v/>
      </c>
      <c r="B999" s="220"/>
      <c r="C999" s="221"/>
      <c r="D999" s="221"/>
      <c r="E999" s="227"/>
      <c r="F999" s="227"/>
      <c r="G999" s="223"/>
      <c r="H999" s="223"/>
      <c r="I999" s="228"/>
    </row>
    <row r="1000" spans="1:9" s="226" customFormat="1" ht="15.5" x14ac:dyDescent="0.25">
      <c r="A1000" s="219" t="str">
        <f t="shared" si="15"/>
        <v/>
      </c>
      <c r="B1000" s="220"/>
      <c r="C1000" s="221"/>
      <c r="D1000" s="221"/>
      <c r="E1000" s="227"/>
      <c r="F1000" s="227"/>
      <c r="G1000" s="223"/>
      <c r="H1000" s="223"/>
      <c r="I1000" s="228"/>
    </row>
    <row r="1001" spans="1:9" s="226" customFormat="1" ht="15.5" x14ac:dyDescent="0.25">
      <c r="A1001" s="219" t="str">
        <f t="shared" si="15"/>
        <v/>
      </c>
      <c r="B1001" s="220"/>
      <c r="C1001" s="221"/>
      <c r="D1001" s="221"/>
      <c r="E1001" s="227"/>
      <c r="F1001" s="227"/>
      <c r="G1001" s="223"/>
      <c r="H1001" s="223"/>
      <c r="I1001" s="228"/>
    </row>
    <row r="1002" spans="1:9" s="226" customFormat="1" ht="15.5" x14ac:dyDescent="0.25">
      <c r="A1002" s="219" t="str">
        <f t="shared" si="15"/>
        <v/>
      </c>
      <c r="B1002" s="220"/>
      <c r="C1002" s="221"/>
      <c r="D1002" s="221"/>
      <c r="E1002" s="227"/>
      <c r="F1002" s="227"/>
      <c r="G1002" s="223"/>
      <c r="H1002" s="223"/>
      <c r="I1002" s="228"/>
    </row>
    <row r="1003" spans="1:9" s="226" customFormat="1" ht="15.5" x14ac:dyDescent="0.25">
      <c r="A1003" s="219" t="str">
        <f t="shared" si="15"/>
        <v/>
      </c>
      <c r="B1003" s="220"/>
      <c r="C1003" s="221"/>
      <c r="D1003" s="221"/>
      <c r="E1003" s="227"/>
      <c r="F1003" s="227"/>
      <c r="G1003" s="223"/>
      <c r="H1003" s="223"/>
      <c r="I1003" s="228"/>
    </row>
    <row r="1004" spans="1:9" s="226" customFormat="1" ht="15.5" x14ac:dyDescent="0.25">
      <c r="A1004" s="219" t="str">
        <f t="shared" si="15"/>
        <v/>
      </c>
      <c r="B1004" s="220"/>
      <c r="C1004" s="221"/>
      <c r="D1004" s="221"/>
      <c r="E1004" s="227"/>
      <c r="F1004" s="227"/>
      <c r="G1004" s="223"/>
      <c r="H1004" s="223"/>
      <c r="I1004" s="228"/>
    </row>
    <row r="1005" spans="1:9" s="226" customFormat="1" ht="15.5" x14ac:dyDescent="0.25">
      <c r="A1005" s="219" t="str">
        <f t="shared" si="15"/>
        <v/>
      </c>
      <c r="B1005" s="220"/>
      <c r="C1005" s="221"/>
      <c r="D1005" s="221"/>
      <c r="E1005" s="227"/>
      <c r="F1005" s="227"/>
      <c r="G1005" s="223"/>
      <c r="H1005" s="223"/>
      <c r="I1005" s="228"/>
    </row>
    <row r="1006" spans="1:9" s="226" customFormat="1" ht="15.5" x14ac:dyDescent="0.25">
      <c r="A1006" s="219" t="str">
        <f t="shared" si="15"/>
        <v/>
      </c>
      <c r="B1006" s="220"/>
      <c r="C1006" s="221"/>
      <c r="D1006" s="221"/>
      <c r="E1006" s="227"/>
      <c r="F1006" s="227"/>
      <c r="G1006" s="223"/>
      <c r="H1006" s="223"/>
      <c r="I1006" s="228"/>
    </row>
    <row r="1007" spans="1:9" s="226" customFormat="1" ht="15.5" x14ac:dyDescent="0.25">
      <c r="A1007" s="219" t="str">
        <f t="shared" si="15"/>
        <v/>
      </c>
      <c r="B1007" s="220"/>
      <c r="C1007" s="221"/>
      <c r="D1007" s="221"/>
      <c r="E1007" s="227"/>
      <c r="F1007" s="227"/>
      <c r="G1007" s="223"/>
      <c r="H1007" s="223"/>
      <c r="I1007" s="228"/>
    </row>
    <row r="1008" spans="1:9" s="226" customFormat="1" ht="15.5" x14ac:dyDescent="0.25">
      <c r="A1008" s="219" t="str">
        <f t="shared" si="15"/>
        <v/>
      </c>
      <c r="B1008" s="220"/>
      <c r="C1008" s="221"/>
      <c r="D1008" s="221"/>
      <c r="E1008" s="227"/>
      <c r="F1008" s="227"/>
      <c r="G1008" s="223"/>
      <c r="H1008" s="223"/>
      <c r="I1008" s="228"/>
    </row>
    <row r="1009" spans="1:9" s="226" customFormat="1" ht="15.5" x14ac:dyDescent="0.25">
      <c r="A1009" s="219" t="str">
        <f t="shared" si="15"/>
        <v/>
      </c>
      <c r="B1009" s="220"/>
      <c r="C1009" s="221"/>
      <c r="D1009" s="221"/>
      <c r="E1009" s="227"/>
      <c r="F1009" s="227"/>
      <c r="G1009" s="223"/>
      <c r="H1009" s="223"/>
      <c r="I1009" s="228"/>
    </row>
    <row r="1010" spans="1:9" s="226" customFormat="1" ht="15.5" x14ac:dyDescent="0.25">
      <c r="A1010" s="219" t="str">
        <f t="shared" si="15"/>
        <v/>
      </c>
      <c r="B1010" s="220"/>
      <c r="C1010" s="221"/>
      <c r="D1010" s="221"/>
      <c r="E1010" s="227"/>
      <c r="F1010" s="227"/>
      <c r="G1010" s="223"/>
      <c r="H1010" s="223"/>
      <c r="I1010" s="228"/>
    </row>
    <row r="1011" spans="1:9" s="226" customFormat="1" ht="15.5" x14ac:dyDescent="0.25">
      <c r="A1011" s="219" t="str">
        <f t="shared" si="15"/>
        <v/>
      </c>
      <c r="B1011" s="220"/>
      <c r="C1011" s="221"/>
      <c r="D1011" s="221"/>
      <c r="E1011" s="227"/>
      <c r="F1011" s="227"/>
      <c r="G1011" s="223"/>
      <c r="H1011" s="223"/>
      <c r="I1011" s="228"/>
    </row>
    <row r="1012" spans="1:9" s="226" customFormat="1" ht="15.5" x14ac:dyDescent="0.25">
      <c r="A1012" s="219" t="str">
        <f t="shared" si="15"/>
        <v/>
      </c>
      <c r="B1012" s="220"/>
      <c r="C1012" s="221"/>
      <c r="D1012" s="221"/>
      <c r="E1012" s="227"/>
      <c r="F1012" s="227"/>
      <c r="G1012" s="223"/>
      <c r="H1012" s="223"/>
      <c r="I1012" s="228"/>
    </row>
    <row r="1013" spans="1:9" s="226" customFormat="1" ht="15.5" x14ac:dyDescent="0.25">
      <c r="A1013" s="219" t="str">
        <f t="shared" si="15"/>
        <v/>
      </c>
      <c r="B1013" s="220"/>
      <c r="C1013" s="221"/>
      <c r="D1013" s="221"/>
      <c r="E1013" s="227"/>
      <c r="F1013" s="227"/>
      <c r="G1013" s="223"/>
      <c r="H1013" s="223"/>
      <c r="I1013" s="228"/>
    </row>
    <row r="1014" spans="1:9" s="226" customFormat="1" ht="15.5" x14ac:dyDescent="0.25">
      <c r="A1014" s="219" t="str">
        <f t="shared" si="15"/>
        <v/>
      </c>
      <c r="B1014" s="220"/>
      <c r="C1014" s="221"/>
      <c r="D1014" s="221"/>
      <c r="E1014" s="227"/>
      <c r="F1014" s="227"/>
      <c r="G1014" s="223"/>
      <c r="H1014" s="223"/>
      <c r="I1014" s="228"/>
    </row>
    <row r="1015" spans="1:9" s="226" customFormat="1" ht="15.5" x14ac:dyDescent="0.25">
      <c r="A1015" s="219" t="str">
        <f t="shared" si="15"/>
        <v/>
      </c>
      <c r="B1015" s="220"/>
      <c r="C1015" s="221"/>
      <c r="D1015" s="221"/>
      <c r="E1015" s="227"/>
      <c r="F1015" s="227"/>
      <c r="G1015" s="223"/>
      <c r="H1015" s="223"/>
      <c r="I1015" s="228"/>
    </row>
    <row r="1016" spans="1:9" s="226" customFormat="1" ht="15.5" x14ac:dyDescent="0.25">
      <c r="A1016" s="219" t="str">
        <f t="shared" si="15"/>
        <v/>
      </c>
      <c r="B1016" s="220"/>
      <c r="C1016" s="221"/>
      <c r="D1016" s="221"/>
      <c r="E1016" s="227"/>
      <c r="F1016" s="227"/>
      <c r="G1016" s="223"/>
      <c r="H1016" s="223"/>
      <c r="I1016" s="228"/>
    </row>
    <row r="1017" spans="1:9" s="226" customFormat="1" ht="15.5" x14ac:dyDescent="0.25">
      <c r="A1017" s="219" t="str">
        <f t="shared" si="15"/>
        <v/>
      </c>
      <c r="B1017" s="220"/>
      <c r="C1017" s="221"/>
      <c r="D1017" s="221"/>
      <c r="E1017" s="227"/>
      <c r="F1017" s="227"/>
      <c r="G1017" s="223"/>
      <c r="H1017" s="223"/>
      <c r="I1017" s="228"/>
    </row>
    <row r="1018" spans="1:9" s="226" customFormat="1" ht="15.5" x14ac:dyDescent="0.25">
      <c r="A1018" s="219" t="str">
        <f t="shared" si="15"/>
        <v/>
      </c>
      <c r="B1018" s="220"/>
      <c r="C1018" s="221"/>
      <c r="D1018" s="221"/>
      <c r="E1018" s="227"/>
      <c r="F1018" s="227"/>
      <c r="G1018" s="223"/>
      <c r="H1018" s="223"/>
      <c r="I1018" s="228"/>
    </row>
    <row r="1019" spans="1:9" s="226" customFormat="1" ht="15.5" x14ac:dyDescent="0.25">
      <c r="A1019" s="219" t="str">
        <f t="shared" si="15"/>
        <v/>
      </c>
      <c r="B1019" s="220"/>
      <c r="C1019" s="221"/>
      <c r="D1019" s="221"/>
      <c r="E1019" s="227"/>
      <c r="F1019" s="227"/>
      <c r="G1019" s="223"/>
      <c r="H1019" s="223"/>
      <c r="I1019" s="228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5" priority="2" stopIfTrue="1" operator="notEqual">
      <formula>0</formula>
    </cfRule>
  </conditionalFormatting>
  <conditionalFormatting sqref="H6:H7">
    <cfRule type="cellIs" dxfId="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ColWidth="11.453125" defaultRowHeight="12.5" x14ac:dyDescent="0.25"/>
  <cols>
    <col min="1" max="1" width="5.7265625" style="198" customWidth="1"/>
    <col min="2" max="2" width="15.7265625" style="198" customWidth="1"/>
    <col min="3" max="4" width="10.7265625" style="198" customWidth="1"/>
    <col min="5" max="5" width="30.7265625" style="198" customWidth="1"/>
    <col min="6" max="6" width="40.7265625" style="198" customWidth="1"/>
    <col min="7" max="8" width="15.7265625" style="198" customWidth="1"/>
    <col min="9" max="16384" width="11.453125" style="198"/>
  </cols>
  <sheetData>
    <row r="1" spans="1:11" ht="12" hidden="1" customHeight="1" x14ac:dyDescent="0.25">
      <c r="A1" s="195"/>
      <c r="B1" s="229" t="s">
        <v>25</v>
      </c>
      <c r="C1" s="195"/>
      <c r="D1" s="194"/>
      <c r="E1" s="195"/>
      <c r="F1" s="195"/>
      <c r="G1" s="196"/>
      <c r="H1" s="196"/>
      <c r="I1" s="197"/>
      <c r="J1" s="197"/>
      <c r="K1" s="197"/>
    </row>
    <row r="2" spans="1:11" ht="12" hidden="1" customHeight="1" x14ac:dyDescent="0.25">
      <c r="A2" s="195"/>
      <c r="B2" s="232" t="e">
        <f>"$A$6:$H$"&amp;MAX(A:A)+ROW($A$19)</f>
        <v>#REF!</v>
      </c>
      <c r="C2" s="195"/>
      <c r="D2" s="194"/>
      <c r="E2" s="195"/>
      <c r="F2" s="195"/>
      <c r="G2" s="196"/>
      <c r="H2" s="196"/>
      <c r="I2" s="197"/>
      <c r="J2" s="197"/>
      <c r="K2" s="197"/>
    </row>
    <row r="3" spans="1:11" ht="12" hidden="1" customHeight="1" x14ac:dyDescent="0.25">
      <c r="A3" s="195"/>
      <c r="B3" s="195"/>
      <c r="C3" s="195"/>
      <c r="D3" s="194"/>
      <c r="E3" s="195"/>
      <c r="F3" s="195"/>
      <c r="G3" s="196"/>
      <c r="H3" s="199"/>
      <c r="I3" s="197"/>
      <c r="J3" s="197"/>
      <c r="K3" s="197"/>
    </row>
    <row r="4" spans="1:11" ht="12" hidden="1" customHeight="1" x14ac:dyDescent="0.25">
      <c r="A4" s="195"/>
      <c r="B4" s="195"/>
      <c r="C4" s="195"/>
      <c r="D4" s="195"/>
      <c r="E4" s="195"/>
      <c r="F4" s="195"/>
      <c r="G4" s="196"/>
      <c r="H4" s="200"/>
      <c r="I4" s="197"/>
      <c r="J4" s="197"/>
      <c r="K4" s="197"/>
    </row>
    <row r="5" spans="1:11" ht="12" hidden="1" customHeight="1" x14ac:dyDescent="0.25">
      <c r="A5" s="192"/>
      <c r="B5" s="192"/>
      <c r="C5" s="193"/>
      <c r="D5" s="194"/>
      <c r="E5" s="195"/>
      <c r="F5" s="195"/>
      <c r="G5" s="196"/>
      <c r="H5" s="200"/>
      <c r="I5" s="197"/>
      <c r="J5" s="197"/>
      <c r="K5" s="197"/>
    </row>
    <row r="6" spans="1:11" ht="15" customHeight="1" x14ac:dyDescent="0.25">
      <c r="A6" s="230" t="e">
        <f>#REF!</f>
        <v>#REF!</v>
      </c>
      <c r="B6" s="231" t="e">
        <f>#REF!</f>
        <v>#REF!</v>
      </c>
      <c r="C6" s="201"/>
      <c r="D6" s="201"/>
      <c r="E6" s="202"/>
      <c r="G6" s="203" t="s">
        <v>17</v>
      </c>
      <c r="H6" s="177" t="str">
        <f>'Seite 1'!$P$18</f>
        <v>F-FF</v>
      </c>
      <c r="I6" s="197"/>
      <c r="J6" s="197"/>
      <c r="K6" s="197"/>
    </row>
    <row r="7" spans="1:11" ht="15" customHeight="1" x14ac:dyDescent="0.25">
      <c r="A7" s="234" t="e">
        <f>#REF!</f>
        <v>#REF!</v>
      </c>
      <c r="B7" s="451" t="e">
        <f>#REF!</f>
        <v>#REF!</v>
      </c>
      <c r="C7" s="451"/>
      <c r="D7" s="451"/>
      <c r="E7" s="451"/>
      <c r="G7" s="203" t="s">
        <v>18</v>
      </c>
      <c r="H7" s="178">
        <f ca="1">'Seite 1'!$P$17</f>
        <v>44924</v>
      </c>
      <c r="I7" s="197"/>
      <c r="J7" s="197"/>
      <c r="K7" s="197"/>
    </row>
    <row r="8" spans="1:11" ht="15" customHeight="1" x14ac:dyDescent="0.25">
      <c r="A8" s="452" t="s">
        <v>67</v>
      </c>
      <c r="B8" s="452"/>
      <c r="C8" s="452"/>
      <c r="D8" s="452"/>
      <c r="E8" s="452"/>
      <c r="F8" s="37"/>
      <c r="G8" s="37"/>
      <c r="H8" s="38" t="str">
        <f>'Seite 1'!$A$65</f>
        <v>VWN Förderung von überregionalen Familienbildungsangeboten (Überregionale Familienförderung)</v>
      </c>
      <c r="I8" s="197"/>
      <c r="J8" s="197"/>
      <c r="K8" s="197"/>
    </row>
    <row r="9" spans="1:11" ht="15" customHeight="1" x14ac:dyDescent="0.25">
      <c r="A9" s="452"/>
      <c r="B9" s="452"/>
      <c r="C9" s="452"/>
      <c r="D9" s="452"/>
      <c r="E9" s="452"/>
      <c r="F9" s="37"/>
      <c r="G9" s="37"/>
      <c r="H9" s="39" t="str">
        <f>'Seite 1'!$A$66</f>
        <v>Formularversion: V 2.0 vom 02.01.23 - öffentlich -</v>
      </c>
      <c r="I9" s="197"/>
      <c r="J9" s="197"/>
      <c r="K9" s="197"/>
    </row>
    <row r="10" spans="1:11" ht="15" customHeight="1" x14ac:dyDescent="0.25">
      <c r="A10" s="452"/>
      <c r="B10" s="452"/>
      <c r="C10" s="452"/>
      <c r="D10" s="452"/>
      <c r="E10" s="452"/>
      <c r="F10" s="37"/>
      <c r="G10" s="37"/>
      <c r="I10" s="197"/>
      <c r="J10" s="197"/>
      <c r="K10" s="197"/>
    </row>
    <row r="11" spans="1:11" ht="15" customHeight="1" x14ac:dyDescent="0.25">
      <c r="A11" s="453"/>
      <c r="B11" s="453"/>
      <c r="C11" s="453"/>
      <c r="D11" s="453"/>
      <c r="E11" s="453"/>
      <c r="F11" s="37"/>
      <c r="G11" s="37"/>
      <c r="I11" s="197"/>
      <c r="J11" s="197"/>
      <c r="K11" s="197"/>
    </row>
    <row r="12" spans="1:11" ht="18" customHeight="1" x14ac:dyDescent="0.25">
      <c r="A12" s="204"/>
      <c r="B12" s="205"/>
      <c r="C12" s="206"/>
      <c r="D12" s="207"/>
      <c r="E12" s="233" t="e">
        <f>B7</f>
        <v>#REF!</v>
      </c>
      <c r="F12" s="208"/>
      <c r="G12" s="209"/>
      <c r="H12" s="210">
        <f>SUMPRODUCT(ROUND(H20:H1019,2))</f>
        <v>0</v>
      </c>
      <c r="I12" s="197"/>
      <c r="J12" s="197"/>
      <c r="K12" s="197"/>
    </row>
    <row r="13" spans="1:11" ht="12" customHeight="1" x14ac:dyDescent="0.25">
      <c r="A13" s="211"/>
      <c r="B13" s="212"/>
      <c r="C13" s="213"/>
      <c r="D13" s="214"/>
      <c r="E13" s="215"/>
      <c r="F13" s="215"/>
      <c r="G13" s="216"/>
      <c r="H13" s="216"/>
      <c r="I13" s="197"/>
      <c r="J13" s="197"/>
      <c r="K13" s="197"/>
    </row>
    <row r="14" spans="1:11" ht="15" customHeight="1" x14ac:dyDescent="0.25">
      <c r="A14" s="217" t="e">
        <f ca="1">CONCATENATE("Belegliste¹ für Ausgabenart ",$A$7," ",IF($B$7=0,"_________",$B$7)," - Aktenzeichen ",IF($H$6="F-BEH","F-BEH______",$H$6)," - Nachweis vom ",IF($H$7=0,"_________",TEXT($H$7,"TT.MM.JJJJ")))</f>
        <v>#REF!</v>
      </c>
      <c r="B14" s="212"/>
      <c r="C14" s="213"/>
      <c r="D14" s="214"/>
      <c r="E14" s="215"/>
      <c r="F14" s="215"/>
      <c r="G14" s="216"/>
      <c r="H14" s="216"/>
      <c r="I14" s="197"/>
      <c r="J14" s="197"/>
      <c r="K14" s="197"/>
    </row>
    <row r="15" spans="1:11" ht="5.15" customHeight="1" x14ac:dyDescent="0.25">
      <c r="A15" s="218"/>
      <c r="B15" s="212"/>
      <c r="C15" s="213"/>
      <c r="D15" s="214"/>
      <c r="E15" s="215"/>
      <c r="F15" s="215"/>
      <c r="G15" s="216"/>
      <c r="H15" s="216"/>
      <c r="I15" s="197"/>
      <c r="J15" s="197"/>
      <c r="K15" s="197"/>
    </row>
    <row r="16" spans="1:11" ht="12" customHeight="1" x14ac:dyDescent="0.25">
      <c r="A16" s="454" t="s">
        <v>16</v>
      </c>
      <c r="B16" s="445" t="s">
        <v>60</v>
      </c>
      <c r="C16" s="454" t="s">
        <v>61</v>
      </c>
      <c r="D16" s="454" t="s">
        <v>62</v>
      </c>
      <c r="E16" s="445" t="s">
        <v>63</v>
      </c>
      <c r="F16" s="445" t="s">
        <v>64</v>
      </c>
      <c r="G16" s="448" t="s">
        <v>65</v>
      </c>
      <c r="H16" s="448" t="s">
        <v>66</v>
      </c>
      <c r="I16" s="197"/>
      <c r="J16" s="197"/>
      <c r="K16" s="197"/>
    </row>
    <row r="17" spans="1:11" ht="12" customHeight="1" x14ac:dyDescent="0.25">
      <c r="A17" s="455"/>
      <c r="B17" s="457"/>
      <c r="C17" s="455"/>
      <c r="D17" s="455"/>
      <c r="E17" s="446"/>
      <c r="F17" s="446"/>
      <c r="G17" s="449"/>
      <c r="H17" s="449"/>
      <c r="I17" s="197"/>
      <c r="J17" s="197"/>
      <c r="K17" s="197"/>
    </row>
    <row r="18" spans="1:11" ht="12" customHeight="1" x14ac:dyDescent="0.25">
      <c r="A18" s="455"/>
      <c r="B18" s="457"/>
      <c r="C18" s="455"/>
      <c r="D18" s="455"/>
      <c r="E18" s="446"/>
      <c r="F18" s="446"/>
      <c r="G18" s="449"/>
      <c r="H18" s="449"/>
      <c r="I18" s="197"/>
      <c r="J18" s="197"/>
      <c r="K18" s="197"/>
    </row>
    <row r="19" spans="1:11" ht="12" customHeight="1" thickBot="1" x14ac:dyDescent="0.3">
      <c r="A19" s="456"/>
      <c r="B19" s="458"/>
      <c r="C19" s="456"/>
      <c r="D19" s="456"/>
      <c r="E19" s="447"/>
      <c r="F19" s="447"/>
      <c r="G19" s="450"/>
      <c r="H19" s="450"/>
      <c r="I19" s="197"/>
      <c r="J19" s="197"/>
      <c r="K19" s="197"/>
    </row>
    <row r="20" spans="1:11" s="226" customFormat="1" ht="14.5" thickTop="1" x14ac:dyDescent="0.25">
      <c r="A20" s="219" t="str">
        <f>IF(COUNTA(B20:H20)&gt;0,ROW()-ROW($A$19),"")</f>
        <v/>
      </c>
      <c r="B20" s="220"/>
      <c r="C20" s="221"/>
      <c r="D20" s="221"/>
      <c r="E20" s="222"/>
      <c r="F20" s="222"/>
      <c r="G20" s="223"/>
      <c r="H20" s="223"/>
      <c r="I20" s="224"/>
      <c r="J20" s="225"/>
      <c r="K20" s="225"/>
    </row>
    <row r="21" spans="1:11" s="226" customFormat="1" ht="15.5" x14ac:dyDescent="0.25">
      <c r="A21" s="219" t="str">
        <f t="shared" ref="A21:A84" si="0">IF(COUNTA(B21:H21)&gt;0,ROW()-ROW($A$19),"")</f>
        <v/>
      </c>
      <c r="B21" s="220"/>
      <c r="C21" s="221"/>
      <c r="D21" s="221"/>
      <c r="E21" s="227"/>
      <c r="F21" s="227"/>
      <c r="G21" s="223"/>
      <c r="H21" s="223"/>
      <c r="I21" s="228"/>
      <c r="J21" s="225"/>
      <c r="K21" s="225"/>
    </row>
    <row r="22" spans="1:11" s="226" customFormat="1" ht="15.5" x14ac:dyDescent="0.25">
      <c r="A22" s="219" t="str">
        <f t="shared" si="0"/>
        <v/>
      </c>
      <c r="B22" s="220"/>
      <c r="C22" s="221"/>
      <c r="D22" s="221"/>
      <c r="E22" s="227"/>
      <c r="F22" s="227"/>
      <c r="G22" s="223"/>
      <c r="H22" s="223"/>
      <c r="I22" s="228"/>
      <c r="J22" s="225"/>
      <c r="K22" s="225"/>
    </row>
    <row r="23" spans="1:11" s="226" customFormat="1" ht="15.5" x14ac:dyDescent="0.25">
      <c r="A23" s="219" t="str">
        <f t="shared" si="0"/>
        <v/>
      </c>
      <c r="B23" s="220"/>
      <c r="C23" s="221"/>
      <c r="D23" s="221"/>
      <c r="E23" s="227"/>
      <c r="F23" s="227"/>
      <c r="G23" s="223"/>
      <c r="H23" s="223"/>
      <c r="I23" s="228"/>
      <c r="J23" s="225"/>
      <c r="K23" s="225"/>
    </row>
    <row r="24" spans="1:11" s="226" customFormat="1" ht="15.5" x14ac:dyDescent="0.25">
      <c r="A24" s="219" t="str">
        <f t="shared" si="0"/>
        <v/>
      </c>
      <c r="B24" s="220"/>
      <c r="C24" s="221"/>
      <c r="D24" s="221"/>
      <c r="E24" s="227"/>
      <c r="F24" s="227"/>
      <c r="G24" s="223"/>
      <c r="H24" s="223"/>
      <c r="I24" s="228"/>
      <c r="J24" s="225"/>
      <c r="K24" s="225"/>
    </row>
    <row r="25" spans="1:11" s="226" customFormat="1" ht="15.5" x14ac:dyDescent="0.25">
      <c r="A25" s="219" t="str">
        <f t="shared" si="0"/>
        <v/>
      </c>
      <c r="B25" s="220"/>
      <c r="C25" s="221"/>
      <c r="D25" s="221"/>
      <c r="E25" s="227"/>
      <c r="F25" s="227"/>
      <c r="G25" s="223"/>
      <c r="H25" s="223"/>
      <c r="I25" s="228"/>
    </row>
    <row r="26" spans="1:11" s="226" customFormat="1" ht="15.5" x14ac:dyDescent="0.25">
      <c r="A26" s="219" t="str">
        <f t="shared" si="0"/>
        <v/>
      </c>
      <c r="B26" s="220"/>
      <c r="C26" s="221"/>
      <c r="D26" s="221"/>
      <c r="E26" s="227"/>
      <c r="F26" s="227"/>
      <c r="G26" s="223"/>
      <c r="H26" s="223"/>
      <c r="I26" s="228"/>
    </row>
    <row r="27" spans="1:11" s="226" customFormat="1" ht="15.5" x14ac:dyDescent="0.25">
      <c r="A27" s="219" t="str">
        <f t="shared" si="0"/>
        <v/>
      </c>
      <c r="B27" s="220"/>
      <c r="C27" s="221"/>
      <c r="D27" s="221"/>
      <c r="E27" s="227"/>
      <c r="F27" s="227"/>
      <c r="G27" s="223"/>
      <c r="H27" s="223"/>
      <c r="I27" s="228"/>
    </row>
    <row r="28" spans="1:11" s="226" customFormat="1" ht="15.5" x14ac:dyDescent="0.25">
      <c r="A28" s="219" t="str">
        <f t="shared" si="0"/>
        <v/>
      </c>
      <c r="B28" s="220"/>
      <c r="C28" s="221"/>
      <c r="D28" s="221"/>
      <c r="E28" s="227"/>
      <c r="F28" s="227"/>
      <c r="G28" s="223"/>
      <c r="H28" s="223"/>
      <c r="I28" s="228"/>
    </row>
    <row r="29" spans="1:11" s="226" customFormat="1" ht="15.5" x14ac:dyDescent="0.25">
      <c r="A29" s="219" t="str">
        <f t="shared" si="0"/>
        <v/>
      </c>
      <c r="B29" s="220"/>
      <c r="C29" s="221"/>
      <c r="D29" s="221"/>
      <c r="E29" s="227"/>
      <c r="F29" s="227"/>
      <c r="G29" s="223"/>
      <c r="H29" s="223"/>
      <c r="I29" s="228"/>
    </row>
    <row r="30" spans="1:11" s="226" customFormat="1" ht="15.5" x14ac:dyDescent="0.25">
      <c r="A30" s="219" t="str">
        <f t="shared" si="0"/>
        <v/>
      </c>
      <c r="B30" s="220"/>
      <c r="C30" s="221"/>
      <c r="D30" s="221"/>
      <c r="E30" s="227"/>
      <c r="F30" s="227"/>
      <c r="G30" s="223"/>
      <c r="H30" s="223"/>
      <c r="I30" s="228"/>
    </row>
    <row r="31" spans="1:11" s="226" customFormat="1" ht="15.5" x14ac:dyDescent="0.25">
      <c r="A31" s="219" t="str">
        <f t="shared" si="0"/>
        <v/>
      </c>
      <c r="B31" s="220"/>
      <c r="C31" s="221"/>
      <c r="D31" s="221"/>
      <c r="E31" s="227"/>
      <c r="F31" s="227"/>
      <c r="G31" s="223"/>
      <c r="H31" s="223"/>
      <c r="I31" s="228"/>
    </row>
    <row r="32" spans="1:11" s="226" customFormat="1" ht="15.5" x14ac:dyDescent="0.25">
      <c r="A32" s="219" t="str">
        <f t="shared" si="0"/>
        <v/>
      </c>
      <c r="B32" s="220"/>
      <c r="C32" s="221"/>
      <c r="D32" s="221"/>
      <c r="E32" s="227"/>
      <c r="F32" s="227"/>
      <c r="G32" s="223"/>
      <c r="H32" s="223"/>
      <c r="I32" s="228"/>
    </row>
    <row r="33" spans="1:9" s="226" customFormat="1" ht="15.5" x14ac:dyDescent="0.25">
      <c r="A33" s="219" t="str">
        <f t="shared" si="0"/>
        <v/>
      </c>
      <c r="B33" s="220"/>
      <c r="C33" s="221"/>
      <c r="D33" s="221"/>
      <c r="E33" s="227"/>
      <c r="F33" s="227"/>
      <c r="G33" s="223"/>
      <c r="H33" s="223"/>
      <c r="I33" s="228"/>
    </row>
    <row r="34" spans="1:9" s="226" customFormat="1" ht="15.5" x14ac:dyDescent="0.25">
      <c r="A34" s="219" t="str">
        <f t="shared" si="0"/>
        <v/>
      </c>
      <c r="B34" s="220"/>
      <c r="C34" s="221"/>
      <c r="D34" s="221"/>
      <c r="E34" s="227"/>
      <c r="F34" s="227"/>
      <c r="G34" s="223"/>
      <c r="H34" s="223"/>
      <c r="I34" s="228"/>
    </row>
    <row r="35" spans="1:9" s="226" customFormat="1" ht="15.5" x14ac:dyDescent="0.25">
      <c r="A35" s="219" t="str">
        <f t="shared" si="0"/>
        <v/>
      </c>
      <c r="B35" s="220"/>
      <c r="C35" s="221"/>
      <c r="D35" s="221"/>
      <c r="E35" s="227"/>
      <c r="F35" s="227"/>
      <c r="G35" s="223"/>
      <c r="H35" s="223"/>
      <c r="I35" s="228"/>
    </row>
    <row r="36" spans="1:9" s="226" customFormat="1" ht="15.5" x14ac:dyDescent="0.25">
      <c r="A36" s="219" t="str">
        <f t="shared" si="0"/>
        <v/>
      </c>
      <c r="B36" s="220"/>
      <c r="C36" s="221"/>
      <c r="D36" s="221"/>
      <c r="E36" s="227"/>
      <c r="F36" s="227"/>
      <c r="G36" s="223"/>
      <c r="H36" s="223"/>
      <c r="I36" s="228"/>
    </row>
    <row r="37" spans="1:9" s="226" customFormat="1" ht="15.5" x14ac:dyDescent="0.25">
      <c r="A37" s="219" t="str">
        <f t="shared" si="0"/>
        <v/>
      </c>
      <c r="B37" s="220"/>
      <c r="C37" s="221"/>
      <c r="D37" s="221"/>
      <c r="E37" s="227"/>
      <c r="F37" s="227"/>
      <c r="G37" s="223"/>
      <c r="H37" s="223"/>
      <c r="I37" s="228"/>
    </row>
    <row r="38" spans="1:9" s="226" customFormat="1" ht="15.5" x14ac:dyDescent="0.25">
      <c r="A38" s="219" t="str">
        <f t="shared" si="0"/>
        <v/>
      </c>
      <c r="B38" s="220"/>
      <c r="C38" s="221"/>
      <c r="D38" s="221"/>
      <c r="E38" s="227"/>
      <c r="F38" s="227"/>
      <c r="G38" s="223"/>
      <c r="H38" s="223"/>
      <c r="I38" s="228"/>
    </row>
    <row r="39" spans="1:9" s="226" customFormat="1" ht="15.5" x14ac:dyDescent="0.25">
      <c r="A39" s="219" t="str">
        <f t="shared" si="0"/>
        <v/>
      </c>
      <c r="B39" s="220"/>
      <c r="C39" s="221"/>
      <c r="D39" s="221"/>
      <c r="E39" s="227"/>
      <c r="F39" s="227"/>
      <c r="G39" s="223"/>
      <c r="H39" s="223"/>
      <c r="I39" s="228"/>
    </row>
    <row r="40" spans="1:9" s="226" customFormat="1" ht="15.5" x14ac:dyDescent="0.25">
      <c r="A40" s="219" t="str">
        <f t="shared" si="0"/>
        <v/>
      </c>
      <c r="B40" s="220"/>
      <c r="C40" s="221"/>
      <c r="D40" s="221"/>
      <c r="E40" s="227"/>
      <c r="F40" s="227"/>
      <c r="G40" s="223"/>
      <c r="H40" s="223"/>
      <c r="I40" s="228"/>
    </row>
    <row r="41" spans="1:9" s="226" customFormat="1" ht="15.5" x14ac:dyDescent="0.25">
      <c r="A41" s="219" t="str">
        <f t="shared" si="0"/>
        <v/>
      </c>
      <c r="B41" s="220"/>
      <c r="C41" s="221"/>
      <c r="D41" s="221"/>
      <c r="E41" s="227"/>
      <c r="F41" s="227"/>
      <c r="G41" s="223"/>
      <c r="H41" s="223"/>
      <c r="I41" s="228"/>
    </row>
    <row r="42" spans="1:9" s="226" customFormat="1" ht="15.5" x14ac:dyDescent="0.25">
      <c r="A42" s="219" t="str">
        <f t="shared" si="0"/>
        <v/>
      </c>
      <c r="B42" s="220"/>
      <c r="C42" s="221"/>
      <c r="D42" s="221"/>
      <c r="E42" s="227"/>
      <c r="F42" s="227"/>
      <c r="G42" s="223"/>
      <c r="H42" s="223"/>
      <c r="I42" s="228"/>
    </row>
    <row r="43" spans="1:9" s="226" customFormat="1" ht="15.5" x14ac:dyDescent="0.25">
      <c r="A43" s="219" t="str">
        <f t="shared" si="0"/>
        <v/>
      </c>
      <c r="B43" s="220"/>
      <c r="C43" s="221"/>
      <c r="D43" s="221"/>
      <c r="E43" s="227"/>
      <c r="F43" s="227"/>
      <c r="G43" s="223"/>
      <c r="H43" s="223"/>
      <c r="I43" s="228"/>
    </row>
    <row r="44" spans="1:9" s="226" customFormat="1" ht="15.5" x14ac:dyDescent="0.25">
      <c r="A44" s="219" t="str">
        <f t="shared" si="0"/>
        <v/>
      </c>
      <c r="B44" s="220"/>
      <c r="C44" s="221"/>
      <c r="D44" s="221"/>
      <c r="E44" s="227"/>
      <c r="F44" s="227"/>
      <c r="G44" s="223"/>
      <c r="H44" s="223"/>
      <c r="I44" s="228"/>
    </row>
    <row r="45" spans="1:9" s="226" customFormat="1" ht="15.5" x14ac:dyDescent="0.25">
      <c r="A45" s="219" t="str">
        <f t="shared" si="0"/>
        <v/>
      </c>
      <c r="B45" s="220"/>
      <c r="C45" s="221"/>
      <c r="D45" s="221"/>
      <c r="E45" s="227"/>
      <c r="F45" s="227"/>
      <c r="G45" s="223"/>
      <c r="H45" s="223"/>
      <c r="I45" s="228"/>
    </row>
    <row r="46" spans="1:9" s="226" customFormat="1" ht="15.5" x14ac:dyDescent="0.25">
      <c r="A46" s="219" t="str">
        <f t="shared" si="0"/>
        <v/>
      </c>
      <c r="B46" s="220"/>
      <c r="C46" s="221"/>
      <c r="D46" s="221"/>
      <c r="E46" s="227"/>
      <c r="F46" s="227"/>
      <c r="G46" s="223"/>
      <c r="H46" s="223"/>
      <c r="I46" s="228"/>
    </row>
    <row r="47" spans="1:9" s="226" customFormat="1" ht="15.5" x14ac:dyDescent="0.25">
      <c r="A47" s="219" t="str">
        <f t="shared" si="0"/>
        <v/>
      </c>
      <c r="B47" s="220"/>
      <c r="C47" s="221"/>
      <c r="D47" s="221"/>
      <c r="E47" s="227"/>
      <c r="F47" s="227"/>
      <c r="G47" s="223"/>
      <c r="H47" s="223"/>
      <c r="I47" s="228"/>
    </row>
    <row r="48" spans="1:9" s="226" customFormat="1" ht="15.5" x14ac:dyDescent="0.25">
      <c r="A48" s="219" t="str">
        <f t="shared" si="0"/>
        <v/>
      </c>
      <c r="B48" s="220"/>
      <c r="C48" s="221"/>
      <c r="D48" s="221"/>
      <c r="E48" s="227"/>
      <c r="F48" s="227"/>
      <c r="G48" s="223"/>
      <c r="H48" s="223"/>
      <c r="I48" s="228"/>
    </row>
    <row r="49" spans="1:9" s="226" customFormat="1" ht="15.5" x14ac:dyDescent="0.25">
      <c r="A49" s="219" t="str">
        <f t="shared" si="0"/>
        <v/>
      </c>
      <c r="B49" s="220"/>
      <c r="C49" s="221"/>
      <c r="D49" s="221"/>
      <c r="E49" s="227"/>
      <c r="F49" s="227"/>
      <c r="G49" s="223"/>
      <c r="H49" s="223"/>
      <c r="I49" s="228"/>
    </row>
    <row r="50" spans="1:9" s="226" customFormat="1" ht="15.5" x14ac:dyDescent="0.25">
      <c r="A50" s="219" t="str">
        <f t="shared" si="0"/>
        <v/>
      </c>
      <c r="B50" s="220"/>
      <c r="C50" s="221"/>
      <c r="D50" s="221"/>
      <c r="E50" s="227"/>
      <c r="F50" s="227"/>
      <c r="G50" s="223"/>
      <c r="H50" s="223"/>
      <c r="I50" s="228"/>
    </row>
    <row r="51" spans="1:9" s="226" customFormat="1" ht="15.5" x14ac:dyDescent="0.25">
      <c r="A51" s="219" t="str">
        <f t="shared" si="0"/>
        <v/>
      </c>
      <c r="B51" s="220"/>
      <c r="C51" s="221"/>
      <c r="D51" s="221"/>
      <c r="E51" s="227"/>
      <c r="F51" s="227"/>
      <c r="G51" s="223"/>
      <c r="H51" s="223"/>
      <c r="I51" s="228"/>
    </row>
    <row r="52" spans="1:9" s="226" customFormat="1" ht="15.5" x14ac:dyDescent="0.25">
      <c r="A52" s="219" t="str">
        <f t="shared" si="0"/>
        <v/>
      </c>
      <c r="B52" s="220"/>
      <c r="C52" s="221"/>
      <c r="D52" s="221"/>
      <c r="E52" s="227"/>
      <c r="F52" s="227"/>
      <c r="G52" s="223"/>
      <c r="H52" s="223"/>
      <c r="I52" s="228"/>
    </row>
    <row r="53" spans="1:9" s="226" customFormat="1" ht="15.5" x14ac:dyDescent="0.25">
      <c r="A53" s="219" t="str">
        <f t="shared" si="0"/>
        <v/>
      </c>
      <c r="B53" s="220"/>
      <c r="C53" s="221"/>
      <c r="D53" s="221"/>
      <c r="E53" s="227"/>
      <c r="F53" s="227"/>
      <c r="G53" s="223"/>
      <c r="H53" s="223"/>
      <c r="I53" s="228"/>
    </row>
    <row r="54" spans="1:9" s="226" customFormat="1" ht="15.5" x14ac:dyDescent="0.25">
      <c r="A54" s="219" t="str">
        <f t="shared" si="0"/>
        <v/>
      </c>
      <c r="B54" s="220"/>
      <c r="C54" s="221"/>
      <c r="D54" s="221"/>
      <c r="E54" s="227"/>
      <c r="F54" s="227"/>
      <c r="G54" s="223"/>
      <c r="H54" s="223"/>
      <c r="I54" s="228"/>
    </row>
    <row r="55" spans="1:9" s="226" customFormat="1" ht="15.5" x14ac:dyDescent="0.25">
      <c r="A55" s="219" t="str">
        <f t="shared" si="0"/>
        <v/>
      </c>
      <c r="B55" s="220"/>
      <c r="C55" s="221"/>
      <c r="D55" s="221"/>
      <c r="E55" s="227"/>
      <c r="F55" s="227"/>
      <c r="G55" s="223"/>
      <c r="H55" s="223"/>
      <c r="I55" s="228"/>
    </row>
    <row r="56" spans="1:9" s="226" customFormat="1" ht="15.5" x14ac:dyDescent="0.25">
      <c r="A56" s="219" t="str">
        <f t="shared" si="0"/>
        <v/>
      </c>
      <c r="B56" s="220"/>
      <c r="C56" s="221"/>
      <c r="D56" s="221"/>
      <c r="E56" s="227"/>
      <c r="F56" s="227"/>
      <c r="G56" s="223"/>
      <c r="H56" s="223"/>
      <c r="I56" s="228"/>
    </row>
    <row r="57" spans="1:9" s="226" customFormat="1" ht="15.5" x14ac:dyDescent="0.25">
      <c r="A57" s="219" t="str">
        <f t="shared" si="0"/>
        <v/>
      </c>
      <c r="B57" s="220"/>
      <c r="C57" s="221"/>
      <c r="D57" s="221"/>
      <c r="E57" s="227"/>
      <c r="F57" s="227"/>
      <c r="G57" s="223"/>
      <c r="H57" s="223"/>
      <c r="I57" s="228"/>
    </row>
    <row r="58" spans="1:9" s="226" customFormat="1" ht="15.5" x14ac:dyDescent="0.25">
      <c r="A58" s="219" t="str">
        <f t="shared" si="0"/>
        <v/>
      </c>
      <c r="B58" s="220"/>
      <c r="C58" s="221"/>
      <c r="D58" s="221"/>
      <c r="E58" s="227"/>
      <c r="F58" s="227"/>
      <c r="G58" s="223"/>
      <c r="H58" s="223"/>
      <c r="I58" s="228"/>
    </row>
    <row r="59" spans="1:9" s="226" customFormat="1" ht="15.5" x14ac:dyDescent="0.25">
      <c r="A59" s="219" t="str">
        <f t="shared" si="0"/>
        <v/>
      </c>
      <c r="B59" s="220"/>
      <c r="C59" s="221"/>
      <c r="D59" s="221"/>
      <c r="E59" s="227"/>
      <c r="F59" s="227"/>
      <c r="G59" s="223"/>
      <c r="H59" s="223"/>
      <c r="I59" s="228"/>
    </row>
    <row r="60" spans="1:9" s="226" customFormat="1" ht="15.5" x14ac:dyDescent="0.25">
      <c r="A60" s="219" t="str">
        <f t="shared" si="0"/>
        <v/>
      </c>
      <c r="B60" s="220"/>
      <c r="C60" s="221"/>
      <c r="D60" s="221"/>
      <c r="E60" s="227"/>
      <c r="F60" s="227"/>
      <c r="G60" s="223"/>
      <c r="H60" s="223"/>
      <c r="I60" s="228"/>
    </row>
    <row r="61" spans="1:9" s="226" customFormat="1" ht="15.5" x14ac:dyDescent="0.25">
      <c r="A61" s="219" t="str">
        <f t="shared" si="0"/>
        <v/>
      </c>
      <c r="B61" s="220"/>
      <c r="C61" s="221"/>
      <c r="D61" s="221"/>
      <c r="E61" s="227"/>
      <c r="F61" s="227"/>
      <c r="G61" s="223"/>
      <c r="H61" s="223"/>
      <c r="I61" s="228"/>
    </row>
    <row r="62" spans="1:9" s="226" customFormat="1" ht="15.5" x14ac:dyDescent="0.25">
      <c r="A62" s="219" t="str">
        <f t="shared" si="0"/>
        <v/>
      </c>
      <c r="B62" s="220"/>
      <c r="C62" s="221"/>
      <c r="D62" s="221"/>
      <c r="E62" s="227"/>
      <c r="F62" s="227"/>
      <c r="G62" s="223"/>
      <c r="H62" s="223"/>
      <c r="I62" s="228"/>
    </row>
    <row r="63" spans="1:9" s="226" customFormat="1" ht="15.5" x14ac:dyDescent="0.25">
      <c r="A63" s="219" t="str">
        <f t="shared" si="0"/>
        <v/>
      </c>
      <c r="B63" s="220"/>
      <c r="C63" s="221"/>
      <c r="D63" s="221"/>
      <c r="E63" s="227"/>
      <c r="F63" s="227"/>
      <c r="G63" s="223"/>
      <c r="H63" s="223"/>
      <c r="I63" s="228"/>
    </row>
    <row r="64" spans="1:9" s="226" customFormat="1" ht="15.5" x14ac:dyDescent="0.25">
      <c r="A64" s="219" t="str">
        <f t="shared" si="0"/>
        <v/>
      </c>
      <c r="B64" s="220"/>
      <c r="C64" s="221"/>
      <c r="D64" s="221"/>
      <c r="E64" s="227"/>
      <c r="F64" s="227"/>
      <c r="G64" s="223"/>
      <c r="H64" s="223"/>
      <c r="I64" s="228"/>
    </row>
    <row r="65" spans="1:9" s="226" customFormat="1" ht="15.5" x14ac:dyDescent="0.25">
      <c r="A65" s="219" t="str">
        <f t="shared" si="0"/>
        <v/>
      </c>
      <c r="B65" s="220"/>
      <c r="C65" s="221"/>
      <c r="D65" s="221"/>
      <c r="E65" s="227"/>
      <c r="F65" s="227"/>
      <c r="G65" s="223"/>
      <c r="H65" s="223"/>
      <c r="I65" s="228"/>
    </row>
    <row r="66" spans="1:9" s="226" customFormat="1" ht="15.5" x14ac:dyDescent="0.25">
      <c r="A66" s="219" t="str">
        <f t="shared" si="0"/>
        <v/>
      </c>
      <c r="B66" s="220"/>
      <c r="C66" s="221"/>
      <c r="D66" s="221"/>
      <c r="E66" s="227"/>
      <c r="F66" s="227"/>
      <c r="G66" s="223"/>
      <c r="H66" s="223"/>
      <c r="I66" s="228"/>
    </row>
    <row r="67" spans="1:9" s="226" customFormat="1" ht="15.5" x14ac:dyDescent="0.25">
      <c r="A67" s="219" t="str">
        <f t="shared" si="0"/>
        <v/>
      </c>
      <c r="B67" s="220"/>
      <c r="C67" s="221"/>
      <c r="D67" s="221"/>
      <c r="E67" s="227"/>
      <c r="F67" s="227"/>
      <c r="G67" s="223"/>
      <c r="H67" s="223"/>
      <c r="I67" s="228"/>
    </row>
    <row r="68" spans="1:9" s="226" customFormat="1" ht="15.5" x14ac:dyDescent="0.25">
      <c r="A68" s="219" t="str">
        <f t="shared" si="0"/>
        <v/>
      </c>
      <c r="B68" s="220"/>
      <c r="C68" s="221"/>
      <c r="D68" s="221"/>
      <c r="E68" s="227"/>
      <c r="F68" s="227"/>
      <c r="G68" s="223"/>
      <c r="H68" s="223"/>
      <c r="I68" s="228"/>
    </row>
    <row r="69" spans="1:9" s="226" customFormat="1" ht="15.5" x14ac:dyDescent="0.25">
      <c r="A69" s="219" t="str">
        <f t="shared" si="0"/>
        <v/>
      </c>
      <c r="B69" s="220"/>
      <c r="C69" s="221"/>
      <c r="D69" s="221"/>
      <c r="E69" s="227"/>
      <c r="F69" s="227"/>
      <c r="G69" s="223"/>
      <c r="H69" s="223"/>
      <c r="I69" s="228"/>
    </row>
    <row r="70" spans="1:9" s="226" customFormat="1" ht="15.5" x14ac:dyDescent="0.25">
      <c r="A70" s="219" t="str">
        <f t="shared" si="0"/>
        <v/>
      </c>
      <c r="B70" s="220"/>
      <c r="C70" s="221"/>
      <c r="D70" s="221"/>
      <c r="E70" s="227"/>
      <c r="F70" s="227"/>
      <c r="G70" s="223"/>
      <c r="H70" s="223"/>
      <c r="I70" s="228"/>
    </row>
    <row r="71" spans="1:9" s="226" customFormat="1" ht="15.5" x14ac:dyDescent="0.25">
      <c r="A71" s="219" t="str">
        <f t="shared" si="0"/>
        <v/>
      </c>
      <c r="B71" s="220"/>
      <c r="C71" s="221"/>
      <c r="D71" s="221"/>
      <c r="E71" s="227"/>
      <c r="F71" s="227"/>
      <c r="G71" s="223"/>
      <c r="H71" s="223"/>
      <c r="I71" s="228"/>
    </row>
    <row r="72" spans="1:9" s="226" customFormat="1" ht="15.5" x14ac:dyDescent="0.25">
      <c r="A72" s="219" t="str">
        <f t="shared" si="0"/>
        <v/>
      </c>
      <c r="B72" s="220"/>
      <c r="C72" s="221"/>
      <c r="D72" s="221"/>
      <c r="E72" s="227"/>
      <c r="F72" s="227"/>
      <c r="G72" s="223"/>
      <c r="H72" s="223"/>
      <c r="I72" s="228"/>
    </row>
    <row r="73" spans="1:9" s="226" customFormat="1" ht="15.5" x14ac:dyDescent="0.25">
      <c r="A73" s="219" t="str">
        <f t="shared" si="0"/>
        <v/>
      </c>
      <c r="B73" s="220"/>
      <c r="C73" s="221"/>
      <c r="D73" s="221"/>
      <c r="E73" s="227"/>
      <c r="F73" s="227"/>
      <c r="G73" s="223"/>
      <c r="H73" s="223"/>
      <c r="I73" s="228"/>
    </row>
    <row r="74" spans="1:9" s="226" customFormat="1" ht="15.5" x14ac:dyDescent="0.25">
      <c r="A74" s="219" t="str">
        <f t="shared" si="0"/>
        <v/>
      </c>
      <c r="B74" s="220"/>
      <c r="C74" s="221"/>
      <c r="D74" s="221"/>
      <c r="E74" s="227"/>
      <c r="F74" s="227"/>
      <c r="G74" s="223"/>
      <c r="H74" s="223"/>
      <c r="I74" s="228"/>
    </row>
    <row r="75" spans="1:9" s="226" customFormat="1" ht="15.5" x14ac:dyDescent="0.25">
      <c r="A75" s="219" t="str">
        <f t="shared" si="0"/>
        <v/>
      </c>
      <c r="B75" s="220"/>
      <c r="C75" s="221"/>
      <c r="D75" s="221"/>
      <c r="E75" s="227"/>
      <c r="F75" s="227"/>
      <c r="G75" s="223"/>
      <c r="H75" s="223"/>
      <c r="I75" s="228"/>
    </row>
    <row r="76" spans="1:9" s="226" customFormat="1" ht="15.5" x14ac:dyDescent="0.25">
      <c r="A76" s="219" t="str">
        <f t="shared" si="0"/>
        <v/>
      </c>
      <c r="B76" s="220"/>
      <c r="C76" s="221"/>
      <c r="D76" s="221"/>
      <c r="E76" s="227"/>
      <c r="F76" s="227"/>
      <c r="G76" s="223"/>
      <c r="H76" s="223"/>
      <c r="I76" s="228"/>
    </row>
    <row r="77" spans="1:9" s="226" customFormat="1" ht="15.5" x14ac:dyDescent="0.25">
      <c r="A77" s="219" t="str">
        <f t="shared" si="0"/>
        <v/>
      </c>
      <c r="B77" s="220"/>
      <c r="C77" s="221"/>
      <c r="D77" s="221"/>
      <c r="E77" s="227"/>
      <c r="F77" s="227"/>
      <c r="G77" s="223"/>
      <c r="H77" s="223"/>
      <c r="I77" s="228"/>
    </row>
    <row r="78" spans="1:9" s="226" customFormat="1" ht="15.5" x14ac:dyDescent="0.25">
      <c r="A78" s="219" t="str">
        <f t="shared" si="0"/>
        <v/>
      </c>
      <c r="B78" s="220"/>
      <c r="C78" s="221"/>
      <c r="D78" s="221"/>
      <c r="E78" s="227"/>
      <c r="F78" s="227"/>
      <c r="G78" s="223"/>
      <c r="H78" s="223"/>
      <c r="I78" s="228"/>
    </row>
    <row r="79" spans="1:9" s="226" customFormat="1" ht="15.5" x14ac:dyDescent="0.25">
      <c r="A79" s="219" t="str">
        <f t="shared" si="0"/>
        <v/>
      </c>
      <c r="B79" s="220"/>
      <c r="C79" s="221"/>
      <c r="D79" s="221"/>
      <c r="E79" s="227"/>
      <c r="F79" s="227"/>
      <c r="G79" s="223"/>
      <c r="H79" s="223"/>
      <c r="I79" s="228"/>
    </row>
    <row r="80" spans="1:9" s="226" customFormat="1" ht="15.5" x14ac:dyDescent="0.25">
      <c r="A80" s="219" t="str">
        <f t="shared" si="0"/>
        <v/>
      </c>
      <c r="B80" s="220"/>
      <c r="C80" s="221"/>
      <c r="D80" s="221"/>
      <c r="E80" s="227"/>
      <c r="F80" s="227"/>
      <c r="G80" s="223"/>
      <c r="H80" s="223"/>
      <c r="I80" s="228"/>
    </row>
    <row r="81" spans="1:9" s="226" customFormat="1" ht="15.5" x14ac:dyDescent="0.25">
      <c r="A81" s="219" t="str">
        <f t="shared" si="0"/>
        <v/>
      </c>
      <c r="B81" s="220"/>
      <c r="C81" s="221"/>
      <c r="D81" s="221"/>
      <c r="E81" s="227"/>
      <c r="F81" s="227"/>
      <c r="G81" s="223"/>
      <c r="H81" s="223"/>
      <c r="I81" s="228"/>
    </row>
    <row r="82" spans="1:9" s="226" customFormat="1" ht="15.5" x14ac:dyDescent="0.25">
      <c r="A82" s="219" t="str">
        <f t="shared" si="0"/>
        <v/>
      </c>
      <c r="B82" s="220"/>
      <c r="C82" s="221"/>
      <c r="D82" s="221"/>
      <c r="E82" s="227"/>
      <c r="F82" s="227"/>
      <c r="G82" s="223"/>
      <c r="H82" s="223"/>
      <c r="I82" s="228"/>
    </row>
    <row r="83" spans="1:9" s="226" customFormat="1" ht="15.5" x14ac:dyDescent="0.25">
      <c r="A83" s="219" t="str">
        <f t="shared" si="0"/>
        <v/>
      </c>
      <c r="B83" s="220"/>
      <c r="C83" s="221"/>
      <c r="D83" s="221"/>
      <c r="E83" s="227"/>
      <c r="F83" s="227"/>
      <c r="G83" s="223"/>
      <c r="H83" s="223"/>
      <c r="I83" s="228"/>
    </row>
    <row r="84" spans="1:9" s="226" customFormat="1" ht="15.5" x14ac:dyDescent="0.25">
      <c r="A84" s="219" t="str">
        <f t="shared" si="0"/>
        <v/>
      </c>
      <c r="B84" s="220"/>
      <c r="C84" s="221"/>
      <c r="D84" s="221"/>
      <c r="E84" s="227"/>
      <c r="F84" s="227"/>
      <c r="G84" s="223"/>
      <c r="H84" s="223"/>
      <c r="I84" s="228"/>
    </row>
    <row r="85" spans="1:9" s="226" customFormat="1" ht="15.5" x14ac:dyDescent="0.25">
      <c r="A85" s="219" t="str">
        <f t="shared" ref="A85:A148" si="1">IF(COUNTA(B85:H85)&gt;0,ROW()-ROW($A$19),"")</f>
        <v/>
      </c>
      <c r="B85" s="220"/>
      <c r="C85" s="221"/>
      <c r="D85" s="221"/>
      <c r="E85" s="227"/>
      <c r="F85" s="227"/>
      <c r="G85" s="223"/>
      <c r="H85" s="223"/>
      <c r="I85" s="228"/>
    </row>
    <row r="86" spans="1:9" s="226" customFormat="1" ht="15.5" x14ac:dyDescent="0.25">
      <c r="A86" s="219" t="str">
        <f t="shared" si="1"/>
        <v/>
      </c>
      <c r="B86" s="220"/>
      <c r="C86" s="221"/>
      <c r="D86" s="221"/>
      <c r="E86" s="227"/>
      <c r="F86" s="227"/>
      <c r="G86" s="223"/>
      <c r="H86" s="223"/>
      <c r="I86" s="228"/>
    </row>
    <row r="87" spans="1:9" s="226" customFormat="1" ht="15.5" x14ac:dyDescent="0.25">
      <c r="A87" s="219" t="str">
        <f t="shared" si="1"/>
        <v/>
      </c>
      <c r="B87" s="220"/>
      <c r="C87" s="221"/>
      <c r="D87" s="221"/>
      <c r="E87" s="227"/>
      <c r="F87" s="227"/>
      <c r="G87" s="223"/>
      <c r="H87" s="223"/>
      <c r="I87" s="228"/>
    </row>
    <row r="88" spans="1:9" s="226" customFormat="1" ht="15.5" x14ac:dyDescent="0.25">
      <c r="A88" s="219" t="str">
        <f t="shared" si="1"/>
        <v/>
      </c>
      <c r="B88" s="220"/>
      <c r="C88" s="221"/>
      <c r="D88" s="221"/>
      <c r="E88" s="227"/>
      <c r="F88" s="227"/>
      <c r="G88" s="223"/>
      <c r="H88" s="223"/>
      <c r="I88" s="228"/>
    </row>
    <row r="89" spans="1:9" s="226" customFormat="1" ht="15.5" x14ac:dyDescent="0.25">
      <c r="A89" s="219" t="str">
        <f t="shared" si="1"/>
        <v/>
      </c>
      <c r="B89" s="220"/>
      <c r="C89" s="221"/>
      <c r="D89" s="221"/>
      <c r="E89" s="227"/>
      <c r="F89" s="227"/>
      <c r="G89" s="223"/>
      <c r="H89" s="223"/>
      <c r="I89" s="228"/>
    </row>
    <row r="90" spans="1:9" s="226" customFormat="1" ht="15.5" x14ac:dyDescent="0.25">
      <c r="A90" s="219" t="str">
        <f t="shared" si="1"/>
        <v/>
      </c>
      <c r="B90" s="220"/>
      <c r="C90" s="221"/>
      <c r="D90" s="221"/>
      <c r="E90" s="227"/>
      <c r="F90" s="227"/>
      <c r="G90" s="223"/>
      <c r="H90" s="223"/>
      <c r="I90" s="228"/>
    </row>
    <row r="91" spans="1:9" s="226" customFormat="1" ht="15.5" x14ac:dyDescent="0.25">
      <c r="A91" s="219" t="str">
        <f t="shared" si="1"/>
        <v/>
      </c>
      <c r="B91" s="220"/>
      <c r="C91" s="221"/>
      <c r="D91" s="221"/>
      <c r="E91" s="227"/>
      <c r="F91" s="227"/>
      <c r="G91" s="223"/>
      <c r="H91" s="223"/>
      <c r="I91" s="228"/>
    </row>
    <row r="92" spans="1:9" s="226" customFormat="1" ht="15.5" x14ac:dyDescent="0.25">
      <c r="A92" s="219" t="str">
        <f t="shared" si="1"/>
        <v/>
      </c>
      <c r="B92" s="220"/>
      <c r="C92" s="221"/>
      <c r="D92" s="221"/>
      <c r="E92" s="227"/>
      <c r="F92" s="227"/>
      <c r="G92" s="223"/>
      <c r="H92" s="223"/>
      <c r="I92" s="228"/>
    </row>
    <row r="93" spans="1:9" s="226" customFormat="1" ht="15.5" x14ac:dyDescent="0.25">
      <c r="A93" s="219" t="str">
        <f t="shared" si="1"/>
        <v/>
      </c>
      <c r="B93" s="220"/>
      <c r="C93" s="221"/>
      <c r="D93" s="221"/>
      <c r="E93" s="227"/>
      <c r="F93" s="227"/>
      <c r="G93" s="223"/>
      <c r="H93" s="223"/>
      <c r="I93" s="228"/>
    </row>
    <row r="94" spans="1:9" s="226" customFormat="1" ht="15.5" x14ac:dyDescent="0.25">
      <c r="A94" s="219" t="str">
        <f t="shared" si="1"/>
        <v/>
      </c>
      <c r="B94" s="220"/>
      <c r="C94" s="221"/>
      <c r="D94" s="221"/>
      <c r="E94" s="227"/>
      <c r="F94" s="227"/>
      <c r="G94" s="223"/>
      <c r="H94" s="223"/>
      <c r="I94" s="228"/>
    </row>
    <row r="95" spans="1:9" s="226" customFormat="1" ht="15.5" x14ac:dyDescent="0.25">
      <c r="A95" s="219" t="str">
        <f t="shared" si="1"/>
        <v/>
      </c>
      <c r="B95" s="220"/>
      <c r="C95" s="221"/>
      <c r="D95" s="221"/>
      <c r="E95" s="227"/>
      <c r="F95" s="227"/>
      <c r="G95" s="223"/>
      <c r="H95" s="223"/>
      <c r="I95" s="228"/>
    </row>
    <row r="96" spans="1:9" s="226" customFormat="1" ht="15.5" x14ac:dyDescent="0.25">
      <c r="A96" s="219" t="str">
        <f t="shared" si="1"/>
        <v/>
      </c>
      <c r="B96" s="220"/>
      <c r="C96" s="221"/>
      <c r="D96" s="221"/>
      <c r="E96" s="227"/>
      <c r="F96" s="227"/>
      <c r="G96" s="223"/>
      <c r="H96" s="223"/>
      <c r="I96" s="228"/>
    </row>
    <row r="97" spans="1:9" s="226" customFormat="1" ht="15.5" x14ac:dyDescent="0.25">
      <c r="A97" s="219" t="str">
        <f t="shared" si="1"/>
        <v/>
      </c>
      <c r="B97" s="220"/>
      <c r="C97" s="221"/>
      <c r="D97" s="221"/>
      <c r="E97" s="227"/>
      <c r="F97" s="227"/>
      <c r="G97" s="223"/>
      <c r="H97" s="223"/>
      <c r="I97" s="228"/>
    </row>
    <row r="98" spans="1:9" s="226" customFormat="1" ht="15.5" x14ac:dyDescent="0.25">
      <c r="A98" s="219" t="str">
        <f t="shared" si="1"/>
        <v/>
      </c>
      <c r="B98" s="220"/>
      <c r="C98" s="221"/>
      <c r="D98" s="221"/>
      <c r="E98" s="227"/>
      <c r="F98" s="227"/>
      <c r="G98" s="223"/>
      <c r="H98" s="223"/>
      <c r="I98" s="228"/>
    </row>
    <row r="99" spans="1:9" s="226" customFormat="1" ht="15.5" x14ac:dyDescent="0.25">
      <c r="A99" s="219" t="str">
        <f t="shared" si="1"/>
        <v/>
      </c>
      <c r="B99" s="220"/>
      <c r="C99" s="221"/>
      <c r="D99" s="221"/>
      <c r="E99" s="227"/>
      <c r="F99" s="227"/>
      <c r="G99" s="223"/>
      <c r="H99" s="223"/>
      <c r="I99" s="228"/>
    </row>
    <row r="100" spans="1:9" s="226" customFormat="1" ht="15.5" x14ac:dyDescent="0.25">
      <c r="A100" s="219" t="str">
        <f t="shared" si="1"/>
        <v/>
      </c>
      <c r="B100" s="220"/>
      <c r="C100" s="221"/>
      <c r="D100" s="221"/>
      <c r="E100" s="227"/>
      <c r="F100" s="227"/>
      <c r="G100" s="223"/>
      <c r="H100" s="223"/>
      <c r="I100" s="228"/>
    </row>
    <row r="101" spans="1:9" s="226" customFormat="1" ht="15.5" x14ac:dyDescent="0.25">
      <c r="A101" s="219" t="str">
        <f t="shared" si="1"/>
        <v/>
      </c>
      <c r="B101" s="220"/>
      <c r="C101" s="221"/>
      <c r="D101" s="221"/>
      <c r="E101" s="227"/>
      <c r="F101" s="227"/>
      <c r="G101" s="223"/>
      <c r="H101" s="223"/>
      <c r="I101" s="228"/>
    </row>
    <row r="102" spans="1:9" s="226" customFormat="1" ht="15.5" x14ac:dyDescent="0.25">
      <c r="A102" s="219" t="str">
        <f t="shared" si="1"/>
        <v/>
      </c>
      <c r="B102" s="220"/>
      <c r="C102" s="221"/>
      <c r="D102" s="221"/>
      <c r="E102" s="227"/>
      <c r="F102" s="227"/>
      <c r="G102" s="223"/>
      <c r="H102" s="223"/>
      <c r="I102" s="228"/>
    </row>
    <row r="103" spans="1:9" s="226" customFormat="1" ht="15.5" x14ac:dyDescent="0.25">
      <c r="A103" s="219" t="str">
        <f t="shared" si="1"/>
        <v/>
      </c>
      <c r="B103" s="220"/>
      <c r="C103" s="221"/>
      <c r="D103" s="221"/>
      <c r="E103" s="227"/>
      <c r="F103" s="227"/>
      <c r="G103" s="223"/>
      <c r="H103" s="223"/>
      <c r="I103" s="228"/>
    </row>
    <row r="104" spans="1:9" s="226" customFormat="1" ht="15.5" x14ac:dyDescent="0.25">
      <c r="A104" s="219" t="str">
        <f t="shared" si="1"/>
        <v/>
      </c>
      <c r="B104" s="220"/>
      <c r="C104" s="221"/>
      <c r="D104" s="221"/>
      <c r="E104" s="227"/>
      <c r="F104" s="227"/>
      <c r="G104" s="223"/>
      <c r="H104" s="223"/>
      <c r="I104" s="228"/>
    </row>
    <row r="105" spans="1:9" s="226" customFormat="1" ht="15.5" x14ac:dyDescent="0.25">
      <c r="A105" s="219" t="str">
        <f t="shared" si="1"/>
        <v/>
      </c>
      <c r="B105" s="220"/>
      <c r="C105" s="221"/>
      <c r="D105" s="221"/>
      <c r="E105" s="227"/>
      <c r="F105" s="227"/>
      <c r="G105" s="223"/>
      <c r="H105" s="223"/>
      <c r="I105" s="228"/>
    </row>
    <row r="106" spans="1:9" s="226" customFormat="1" ht="15.5" x14ac:dyDescent="0.25">
      <c r="A106" s="219" t="str">
        <f t="shared" si="1"/>
        <v/>
      </c>
      <c r="B106" s="220"/>
      <c r="C106" s="221"/>
      <c r="D106" s="221"/>
      <c r="E106" s="227"/>
      <c r="F106" s="227"/>
      <c r="G106" s="223"/>
      <c r="H106" s="223"/>
      <c r="I106" s="228"/>
    </row>
    <row r="107" spans="1:9" s="226" customFormat="1" ht="15.5" x14ac:dyDescent="0.25">
      <c r="A107" s="219" t="str">
        <f t="shared" si="1"/>
        <v/>
      </c>
      <c r="B107" s="220"/>
      <c r="C107" s="221"/>
      <c r="D107" s="221"/>
      <c r="E107" s="227"/>
      <c r="F107" s="227"/>
      <c r="G107" s="223"/>
      <c r="H107" s="223"/>
      <c r="I107" s="228"/>
    </row>
    <row r="108" spans="1:9" s="226" customFormat="1" ht="15.5" x14ac:dyDescent="0.25">
      <c r="A108" s="219" t="str">
        <f t="shared" si="1"/>
        <v/>
      </c>
      <c r="B108" s="220"/>
      <c r="C108" s="221"/>
      <c r="D108" s="221"/>
      <c r="E108" s="227"/>
      <c r="F108" s="227"/>
      <c r="G108" s="223"/>
      <c r="H108" s="223"/>
      <c r="I108" s="228"/>
    </row>
    <row r="109" spans="1:9" s="226" customFormat="1" ht="15.5" x14ac:dyDescent="0.25">
      <c r="A109" s="219" t="str">
        <f t="shared" si="1"/>
        <v/>
      </c>
      <c r="B109" s="220"/>
      <c r="C109" s="221"/>
      <c r="D109" s="221"/>
      <c r="E109" s="227"/>
      <c r="F109" s="227"/>
      <c r="G109" s="223"/>
      <c r="H109" s="223"/>
      <c r="I109" s="228"/>
    </row>
    <row r="110" spans="1:9" s="226" customFormat="1" ht="15.5" x14ac:dyDescent="0.25">
      <c r="A110" s="219" t="str">
        <f t="shared" si="1"/>
        <v/>
      </c>
      <c r="B110" s="220"/>
      <c r="C110" s="221"/>
      <c r="D110" s="221"/>
      <c r="E110" s="227"/>
      <c r="F110" s="227"/>
      <c r="G110" s="223"/>
      <c r="H110" s="223"/>
      <c r="I110" s="228"/>
    </row>
    <row r="111" spans="1:9" s="226" customFormat="1" ht="15.5" x14ac:dyDescent="0.25">
      <c r="A111" s="219" t="str">
        <f t="shared" si="1"/>
        <v/>
      </c>
      <c r="B111" s="220"/>
      <c r="C111" s="221"/>
      <c r="D111" s="221"/>
      <c r="E111" s="227"/>
      <c r="F111" s="227"/>
      <c r="G111" s="223"/>
      <c r="H111" s="223"/>
      <c r="I111" s="228"/>
    </row>
    <row r="112" spans="1:9" s="226" customFormat="1" ht="15.5" x14ac:dyDescent="0.25">
      <c r="A112" s="219" t="str">
        <f t="shared" si="1"/>
        <v/>
      </c>
      <c r="B112" s="220"/>
      <c r="C112" s="221"/>
      <c r="D112" s="221"/>
      <c r="E112" s="227"/>
      <c r="F112" s="227"/>
      <c r="G112" s="223"/>
      <c r="H112" s="223"/>
      <c r="I112" s="228"/>
    </row>
    <row r="113" spans="1:9" s="226" customFormat="1" ht="15.5" x14ac:dyDescent="0.25">
      <c r="A113" s="219" t="str">
        <f t="shared" si="1"/>
        <v/>
      </c>
      <c r="B113" s="220"/>
      <c r="C113" s="221"/>
      <c r="D113" s="221"/>
      <c r="E113" s="227"/>
      <c r="F113" s="227"/>
      <c r="G113" s="223"/>
      <c r="H113" s="223"/>
      <c r="I113" s="228"/>
    </row>
    <row r="114" spans="1:9" s="226" customFormat="1" ht="15.5" x14ac:dyDescent="0.25">
      <c r="A114" s="219" t="str">
        <f t="shared" si="1"/>
        <v/>
      </c>
      <c r="B114" s="220"/>
      <c r="C114" s="221"/>
      <c r="D114" s="221"/>
      <c r="E114" s="227"/>
      <c r="F114" s="227"/>
      <c r="G114" s="223"/>
      <c r="H114" s="223"/>
      <c r="I114" s="228"/>
    </row>
    <row r="115" spans="1:9" s="226" customFormat="1" ht="15.5" x14ac:dyDescent="0.25">
      <c r="A115" s="219" t="str">
        <f t="shared" si="1"/>
        <v/>
      </c>
      <c r="B115" s="220"/>
      <c r="C115" s="221"/>
      <c r="D115" s="221"/>
      <c r="E115" s="227"/>
      <c r="F115" s="227"/>
      <c r="G115" s="223"/>
      <c r="H115" s="223"/>
      <c r="I115" s="228"/>
    </row>
    <row r="116" spans="1:9" s="226" customFormat="1" ht="15.5" x14ac:dyDescent="0.25">
      <c r="A116" s="219" t="str">
        <f t="shared" si="1"/>
        <v/>
      </c>
      <c r="B116" s="220"/>
      <c r="C116" s="221"/>
      <c r="D116" s="221"/>
      <c r="E116" s="227"/>
      <c r="F116" s="227"/>
      <c r="G116" s="223"/>
      <c r="H116" s="223"/>
      <c r="I116" s="228"/>
    </row>
    <row r="117" spans="1:9" s="226" customFormat="1" ht="15.5" x14ac:dyDescent="0.25">
      <c r="A117" s="219" t="str">
        <f t="shared" si="1"/>
        <v/>
      </c>
      <c r="B117" s="220"/>
      <c r="C117" s="221"/>
      <c r="D117" s="221"/>
      <c r="E117" s="227"/>
      <c r="F117" s="227"/>
      <c r="G117" s="223"/>
      <c r="H117" s="223"/>
      <c r="I117" s="228"/>
    </row>
    <row r="118" spans="1:9" s="226" customFormat="1" ht="15.5" x14ac:dyDescent="0.25">
      <c r="A118" s="219" t="str">
        <f t="shared" si="1"/>
        <v/>
      </c>
      <c r="B118" s="220"/>
      <c r="C118" s="221"/>
      <c r="D118" s="221"/>
      <c r="E118" s="227"/>
      <c r="F118" s="227"/>
      <c r="G118" s="223"/>
      <c r="H118" s="223"/>
      <c r="I118" s="228"/>
    </row>
    <row r="119" spans="1:9" s="226" customFormat="1" ht="15.5" x14ac:dyDescent="0.25">
      <c r="A119" s="219" t="str">
        <f t="shared" si="1"/>
        <v/>
      </c>
      <c r="B119" s="220"/>
      <c r="C119" s="221"/>
      <c r="D119" s="221"/>
      <c r="E119" s="227"/>
      <c r="F119" s="227"/>
      <c r="G119" s="223"/>
      <c r="H119" s="223"/>
      <c r="I119" s="228"/>
    </row>
    <row r="120" spans="1:9" s="226" customFormat="1" ht="15.5" x14ac:dyDescent="0.25">
      <c r="A120" s="219" t="str">
        <f t="shared" si="1"/>
        <v/>
      </c>
      <c r="B120" s="220"/>
      <c r="C120" s="221"/>
      <c r="D120" s="221"/>
      <c r="E120" s="227"/>
      <c r="F120" s="227"/>
      <c r="G120" s="223"/>
      <c r="H120" s="223"/>
      <c r="I120" s="228"/>
    </row>
    <row r="121" spans="1:9" s="226" customFormat="1" ht="15.5" x14ac:dyDescent="0.25">
      <c r="A121" s="219" t="str">
        <f t="shared" si="1"/>
        <v/>
      </c>
      <c r="B121" s="220"/>
      <c r="C121" s="221"/>
      <c r="D121" s="221"/>
      <c r="E121" s="227"/>
      <c r="F121" s="227"/>
      <c r="G121" s="223"/>
      <c r="H121" s="223"/>
      <c r="I121" s="228"/>
    </row>
    <row r="122" spans="1:9" s="226" customFormat="1" ht="15.5" x14ac:dyDescent="0.25">
      <c r="A122" s="219" t="str">
        <f t="shared" si="1"/>
        <v/>
      </c>
      <c r="B122" s="220"/>
      <c r="C122" s="221"/>
      <c r="D122" s="221"/>
      <c r="E122" s="227"/>
      <c r="F122" s="227"/>
      <c r="G122" s="223"/>
      <c r="H122" s="223"/>
      <c r="I122" s="228"/>
    </row>
    <row r="123" spans="1:9" s="226" customFormat="1" ht="15.5" x14ac:dyDescent="0.25">
      <c r="A123" s="219" t="str">
        <f t="shared" si="1"/>
        <v/>
      </c>
      <c r="B123" s="220"/>
      <c r="C123" s="221"/>
      <c r="D123" s="221"/>
      <c r="E123" s="227"/>
      <c r="F123" s="227"/>
      <c r="G123" s="223"/>
      <c r="H123" s="223"/>
      <c r="I123" s="228"/>
    </row>
    <row r="124" spans="1:9" s="226" customFormat="1" ht="15.5" x14ac:dyDescent="0.25">
      <c r="A124" s="219" t="str">
        <f t="shared" si="1"/>
        <v/>
      </c>
      <c r="B124" s="220"/>
      <c r="C124" s="221"/>
      <c r="D124" s="221"/>
      <c r="E124" s="227"/>
      <c r="F124" s="227"/>
      <c r="G124" s="223"/>
      <c r="H124" s="223"/>
      <c r="I124" s="228"/>
    </row>
    <row r="125" spans="1:9" s="226" customFormat="1" ht="15.5" x14ac:dyDescent="0.25">
      <c r="A125" s="219" t="str">
        <f t="shared" si="1"/>
        <v/>
      </c>
      <c r="B125" s="220"/>
      <c r="C125" s="221"/>
      <c r="D125" s="221"/>
      <c r="E125" s="227"/>
      <c r="F125" s="227"/>
      <c r="G125" s="223"/>
      <c r="H125" s="223"/>
      <c r="I125" s="228"/>
    </row>
    <row r="126" spans="1:9" s="226" customFormat="1" ht="15.5" x14ac:dyDescent="0.25">
      <c r="A126" s="219" t="str">
        <f t="shared" si="1"/>
        <v/>
      </c>
      <c r="B126" s="220"/>
      <c r="C126" s="221"/>
      <c r="D126" s="221"/>
      <c r="E126" s="227"/>
      <c r="F126" s="227"/>
      <c r="G126" s="223"/>
      <c r="H126" s="223"/>
      <c r="I126" s="228"/>
    </row>
    <row r="127" spans="1:9" s="226" customFormat="1" ht="15.5" x14ac:dyDescent="0.25">
      <c r="A127" s="219" t="str">
        <f t="shared" si="1"/>
        <v/>
      </c>
      <c r="B127" s="220"/>
      <c r="C127" s="221"/>
      <c r="D127" s="221"/>
      <c r="E127" s="227"/>
      <c r="F127" s="227"/>
      <c r="G127" s="223"/>
      <c r="H127" s="223"/>
      <c r="I127" s="228"/>
    </row>
    <row r="128" spans="1:9" s="226" customFormat="1" ht="15.5" x14ac:dyDescent="0.25">
      <c r="A128" s="219" t="str">
        <f t="shared" si="1"/>
        <v/>
      </c>
      <c r="B128" s="220"/>
      <c r="C128" s="221"/>
      <c r="D128" s="221"/>
      <c r="E128" s="227"/>
      <c r="F128" s="227"/>
      <c r="G128" s="223"/>
      <c r="H128" s="223"/>
      <c r="I128" s="228"/>
    </row>
    <row r="129" spans="1:9" s="226" customFormat="1" ht="15.5" x14ac:dyDescent="0.25">
      <c r="A129" s="219" t="str">
        <f t="shared" si="1"/>
        <v/>
      </c>
      <c r="B129" s="220"/>
      <c r="C129" s="221"/>
      <c r="D129" s="221"/>
      <c r="E129" s="227"/>
      <c r="F129" s="227"/>
      <c r="G129" s="223"/>
      <c r="H129" s="223"/>
      <c r="I129" s="228"/>
    </row>
    <row r="130" spans="1:9" s="226" customFormat="1" ht="15.5" x14ac:dyDescent="0.25">
      <c r="A130" s="219" t="str">
        <f t="shared" si="1"/>
        <v/>
      </c>
      <c r="B130" s="220"/>
      <c r="C130" s="221"/>
      <c r="D130" s="221"/>
      <c r="E130" s="227"/>
      <c r="F130" s="227"/>
      <c r="G130" s="223"/>
      <c r="H130" s="223"/>
      <c r="I130" s="228"/>
    </row>
    <row r="131" spans="1:9" s="226" customFormat="1" ht="15.5" x14ac:dyDescent="0.25">
      <c r="A131" s="219" t="str">
        <f t="shared" si="1"/>
        <v/>
      </c>
      <c r="B131" s="220"/>
      <c r="C131" s="221"/>
      <c r="D131" s="221"/>
      <c r="E131" s="227"/>
      <c r="F131" s="227"/>
      <c r="G131" s="223"/>
      <c r="H131" s="223"/>
      <c r="I131" s="228"/>
    </row>
    <row r="132" spans="1:9" s="226" customFormat="1" ht="15.5" x14ac:dyDescent="0.25">
      <c r="A132" s="219" t="str">
        <f t="shared" si="1"/>
        <v/>
      </c>
      <c r="B132" s="220"/>
      <c r="C132" s="221"/>
      <c r="D132" s="221"/>
      <c r="E132" s="227"/>
      <c r="F132" s="227"/>
      <c r="G132" s="223"/>
      <c r="H132" s="223"/>
      <c r="I132" s="228"/>
    </row>
    <row r="133" spans="1:9" s="226" customFormat="1" ht="15.5" x14ac:dyDescent="0.25">
      <c r="A133" s="219" t="str">
        <f t="shared" si="1"/>
        <v/>
      </c>
      <c r="B133" s="220"/>
      <c r="C133" s="221"/>
      <c r="D133" s="221"/>
      <c r="E133" s="227"/>
      <c r="F133" s="227"/>
      <c r="G133" s="223"/>
      <c r="H133" s="223"/>
      <c r="I133" s="228"/>
    </row>
    <row r="134" spans="1:9" s="226" customFormat="1" ht="15.5" x14ac:dyDescent="0.25">
      <c r="A134" s="219" t="str">
        <f t="shared" si="1"/>
        <v/>
      </c>
      <c r="B134" s="220"/>
      <c r="C134" s="221"/>
      <c r="D134" s="221"/>
      <c r="E134" s="227"/>
      <c r="F134" s="227"/>
      <c r="G134" s="223"/>
      <c r="H134" s="223"/>
      <c r="I134" s="228"/>
    </row>
    <row r="135" spans="1:9" s="226" customFormat="1" ht="15.5" x14ac:dyDescent="0.25">
      <c r="A135" s="219" t="str">
        <f t="shared" si="1"/>
        <v/>
      </c>
      <c r="B135" s="220"/>
      <c r="C135" s="221"/>
      <c r="D135" s="221"/>
      <c r="E135" s="227"/>
      <c r="F135" s="227"/>
      <c r="G135" s="223"/>
      <c r="H135" s="223"/>
      <c r="I135" s="228"/>
    </row>
    <row r="136" spans="1:9" s="226" customFormat="1" ht="15.5" x14ac:dyDescent="0.25">
      <c r="A136" s="219" t="str">
        <f t="shared" si="1"/>
        <v/>
      </c>
      <c r="B136" s="220"/>
      <c r="C136" s="221"/>
      <c r="D136" s="221"/>
      <c r="E136" s="227"/>
      <c r="F136" s="227"/>
      <c r="G136" s="223"/>
      <c r="H136" s="223"/>
      <c r="I136" s="228"/>
    </row>
    <row r="137" spans="1:9" s="226" customFormat="1" ht="15.5" x14ac:dyDescent="0.25">
      <c r="A137" s="219" t="str">
        <f t="shared" si="1"/>
        <v/>
      </c>
      <c r="B137" s="220"/>
      <c r="C137" s="221"/>
      <c r="D137" s="221"/>
      <c r="E137" s="227"/>
      <c r="F137" s="227"/>
      <c r="G137" s="223"/>
      <c r="H137" s="223"/>
      <c r="I137" s="228"/>
    </row>
    <row r="138" spans="1:9" s="226" customFormat="1" ht="15.5" x14ac:dyDescent="0.25">
      <c r="A138" s="219" t="str">
        <f t="shared" si="1"/>
        <v/>
      </c>
      <c r="B138" s="220"/>
      <c r="C138" s="221"/>
      <c r="D138" s="221"/>
      <c r="E138" s="227"/>
      <c r="F138" s="227"/>
      <c r="G138" s="223"/>
      <c r="H138" s="223"/>
      <c r="I138" s="228"/>
    </row>
    <row r="139" spans="1:9" s="226" customFormat="1" ht="15.5" x14ac:dyDescent="0.25">
      <c r="A139" s="219" t="str">
        <f t="shared" si="1"/>
        <v/>
      </c>
      <c r="B139" s="220"/>
      <c r="C139" s="221"/>
      <c r="D139" s="221"/>
      <c r="E139" s="227"/>
      <c r="F139" s="227"/>
      <c r="G139" s="223"/>
      <c r="H139" s="223"/>
      <c r="I139" s="228"/>
    </row>
    <row r="140" spans="1:9" s="226" customFormat="1" ht="15.5" x14ac:dyDescent="0.25">
      <c r="A140" s="219" t="str">
        <f t="shared" si="1"/>
        <v/>
      </c>
      <c r="B140" s="220"/>
      <c r="C140" s="221"/>
      <c r="D140" s="221"/>
      <c r="E140" s="227"/>
      <c r="F140" s="227"/>
      <c r="G140" s="223"/>
      <c r="H140" s="223"/>
      <c r="I140" s="228"/>
    </row>
    <row r="141" spans="1:9" s="226" customFormat="1" ht="15.5" x14ac:dyDescent="0.25">
      <c r="A141" s="219" t="str">
        <f t="shared" si="1"/>
        <v/>
      </c>
      <c r="B141" s="220"/>
      <c r="C141" s="221"/>
      <c r="D141" s="221"/>
      <c r="E141" s="227"/>
      <c r="F141" s="227"/>
      <c r="G141" s="223"/>
      <c r="H141" s="223"/>
      <c r="I141" s="228"/>
    </row>
    <row r="142" spans="1:9" s="226" customFormat="1" ht="15.5" x14ac:dyDescent="0.25">
      <c r="A142" s="219" t="str">
        <f t="shared" si="1"/>
        <v/>
      </c>
      <c r="B142" s="220"/>
      <c r="C142" s="221"/>
      <c r="D142" s="221"/>
      <c r="E142" s="227"/>
      <c r="F142" s="227"/>
      <c r="G142" s="223"/>
      <c r="H142" s="223"/>
      <c r="I142" s="228"/>
    </row>
    <row r="143" spans="1:9" s="226" customFormat="1" ht="15.5" x14ac:dyDescent="0.25">
      <c r="A143" s="219" t="str">
        <f t="shared" si="1"/>
        <v/>
      </c>
      <c r="B143" s="220"/>
      <c r="C143" s="221"/>
      <c r="D143" s="221"/>
      <c r="E143" s="227"/>
      <c r="F143" s="227"/>
      <c r="G143" s="223"/>
      <c r="H143" s="223"/>
      <c r="I143" s="228"/>
    </row>
    <row r="144" spans="1:9" s="226" customFormat="1" ht="15.5" x14ac:dyDescent="0.25">
      <c r="A144" s="219" t="str">
        <f t="shared" si="1"/>
        <v/>
      </c>
      <c r="B144" s="220"/>
      <c r="C144" s="221"/>
      <c r="D144" s="221"/>
      <c r="E144" s="227"/>
      <c r="F144" s="227"/>
      <c r="G144" s="223"/>
      <c r="H144" s="223"/>
      <c r="I144" s="228"/>
    </row>
    <row r="145" spans="1:9" s="226" customFormat="1" ht="15.5" x14ac:dyDescent="0.25">
      <c r="A145" s="219" t="str">
        <f t="shared" si="1"/>
        <v/>
      </c>
      <c r="B145" s="220"/>
      <c r="C145" s="221"/>
      <c r="D145" s="221"/>
      <c r="E145" s="227"/>
      <c r="F145" s="227"/>
      <c r="G145" s="223"/>
      <c r="H145" s="223"/>
      <c r="I145" s="228"/>
    </row>
    <row r="146" spans="1:9" s="226" customFormat="1" ht="15.5" x14ac:dyDescent="0.25">
      <c r="A146" s="219" t="str">
        <f t="shared" si="1"/>
        <v/>
      </c>
      <c r="B146" s="220"/>
      <c r="C146" s="221"/>
      <c r="D146" s="221"/>
      <c r="E146" s="227"/>
      <c r="F146" s="227"/>
      <c r="G146" s="223"/>
      <c r="H146" s="223"/>
      <c r="I146" s="228"/>
    </row>
    <row r="147" spans="1:9" s="226" customFormat="1" ht="15.5" x14ac:dyDescent="0.25">
      <c r="A147" s="219" t="str">
        <f t="shared" si="1"/>
        <v/>
      </c>
      <c r="B147" s="220"/>
      <c r="C147" s="221"/>
      <c r="D147" s="221"/>
      <c r="E147" s="227"/>
      <c r="F147" s="227"/>
      <c r="G147" s="223"/>
      <c r="H147" s="223"/>
      <c r="I147" s="228"/>
    </row>
    <row r="148" spans="1:9" s="226" customFormat="1" ht="15.5" x14ac:dyDescent="0.25">
      <c r="A148" s="219" t="str">
        <f t="shared" si="1"/>
        <v/>
      </c>
      <c r="B148" s="220"/>
      <c r="C148" s="221"/>
      <c r="D148" s="221"/>
      <c r="E148" s="227"/>
      <c r="F148" s="227"/>
      <c r="G148" s="223"/>
      <c r="H148" s="223"/>
      <c r="I148" s="228"/>
    </row>
    <row r="149" spans="1:9" s="226" customFormat="1" ht="15.5" x14ac:dyDescent="0.25">
      <c r="A149" s="219" t="str">
        <f t="shared" ref="A149:A212" si="2">IF(COUNTA(B149:H149)&gt;0,ROW()-ROW($A$19),"")</f>
        <v/>
      </c>
      <c r="B149" s="220"/>
      <c r="C149" s="221"/>
      <c r="D149" s="221"/>
      <c r="E149" s="227"/>
      <c r="F149" s="227"/>
      <c r="G149" s="223"/>
      <c r="H149" s="223"/>
      <c r="I149" s="228"/>
    </row>
    <row r="150" spans="1:9" s="226" customFormat="1" ht="15.5" x14ac:dyDescent="0.25">
      <c r="A150" s="219" t="str">
        <f t="shared" si="2"/>
        <v/>
      </c>
      <c r="B150" s="220"/>
      <c r="C150" s="221"/>
      <c r="D150" s="221"/>
      <c r="E150" s="227"/>
      <c r="F150" s="227"/>
      <c r="G150" s="223"/>
      <c r="H150" s="223"/>
      <c r="I150" s="228"/>
    </row>
    <row r="151" spans="1:9" s="226" customFormat="1" ht="15.5" x14ac:dyDescent="0.25">
      <c r="A151" s="219" t="str">
        <f t="shared" si="2"/>
        <v/>
      </c>
      <c r="B151" s="220"/>
      <c r="C151" s="221"/>
      <c r="D151" s="221"/>
      <c r="E151" s="227"/>
      <c r="F151" s="227"/>
      <c r="G151" s="223"/>
      <c r="H151" s="223"/>
      <c r="I151" s="228"/>
    </row>
    <row r="152" spans="1:9" s="226" customFormat="1" ht="15.5" x14ac:dyDescent="0.25">
      <c r="A152" s="219" t="str">
        <f t="shared" si="2"/>
        <v/>
      </c>
      <c r="B152" s="220"/>
      <c r="C152" s="221"/>
      <c r="D152" s="221"/>
      <c r="E152" s="227"/>
      <c r="F152" s="227"/>
      <c r="G152" s="223"/>
      <c r="H152" s="223"/>
      <c r="I152" s="228"/>
    </row>
    <row r="153" spans="1:9" s="226" customFormat="1" ht="15.5" x14ac:dyDescent="0.25">
      <c r="A153" s="219" t="str">
        <f t="shared" si="2"/>
        <v/>
      </c>
      <c r="B153" s="220"/>
      <c r="C153" s="221"/>
      <c r="D153" s="221"/>
      <c r="E153" s="227"/>
      <c r="F153" s="227"/>
      <c r="G153" s="223"/>
      <c r="H153" s="223"/>
      <c r="I153" s="228"/>
    </row>
    <row r="154" spans="1:9" s="226" customFormat="1" ht="15.5" x14ac:dyDescent="0.25">
      <c r="A154" s="219" t="str">
        <f t="shared" si="2"/>
        <v/>
      </c>
      <c r="B154" s="220"/>
      <c r="C154" s="221"/>
      <c r="D154" s="221"/>
      <c r="E154" s="227"/>
      <c r="F154" s="227"/>
      <c r="G154" s="223"/>
      <c r="H154" s="223"/>
      <c r="I154" s="228"/>
    </row>
    <row r="155" spans="1:9" s="226" customFormat="1" ht="15.5" x14ac:dyDescent="0.25">
      <c r="A155" s="219" t="str">
        <f t="shared" si="2"/>
        <v/>
      </c>
      <c r="B155" s="220"/>
      <c r="C155" s="221"/>
      <c r="D155" s="221"/>
      <c r="E155" s="227"/>
      <c r="F155" s="227"/>
      <c r="G155" s="223"/>
      <c r="H155" s="223"/>
      <c r="I155" s="228"/>
    </row>
    <row r="156" spans="1:9" s="226" customFormat="1" ht="15.5" x14ac:dyDescent="0.25">
      <c r="A156" s="219" t="str">
        <f t="shared" si="2"/>
        <v/>
      </c>
      <c r="B156" s="220"/>
      <c r="C156" s="221"/>
      <c r="D156" s="221"/>
      <c r="E156" s="227"/>
      <c r="F156" s="227"/>
      <c r="G156" s="223"/>
      <c r="H156" s="223"/>
      <c r="I156" s="228"/>
    </row>
    <row r="157" spans="1:9" s="226" customFormat="1" ht="15.5" x14ac:dyDescent="0.25">
      <c r="A157" s="219" t="str">
        <f t="shared" si="2"/>
        <v/>
      </c>
      <c r="B157" s="220"/>
      <c r="C157" s="221"/>
      <c r="D157" s="221"/>
      <c r="E157" s="227"/>
      <c r="F157" s="227"/>
      <c r="G157" s="223"/>
      <c r="H157" s="223"/>
      <c r="I157" s="228"/>
    </row>
    <row r="158" spans="1:9" s="226" customFormat="1" ht="15.5" x14ac:dyDescent="0.25">
      <c r="A158" s="219" t="str">
        <f t="shared" si="2"/>
        <v/>
      </c>
      <c r="B158" s="220"/>
      <c r="C158" s="221"/>
      <c r="D158" s="221"/>
      <c r="E158" s="227"/>
      <c r="F158" s="227"/>
      <c r="G158" s="223"/>
      <c r="H158" s="223"/>
      <c r="I158" s="228"/>
    </row>
    <row r="159" spans="1:9" s="226" customFormat="1" ht="15.5" x14ac:dyDescent="0.25">
      <c r="A159" s="219" t="str">
        <f t="shared" si="2"/>
        <v/>
      </c>
      <c r="B159" s="220"/>
      <c r="C159" s="221"/>
      <c r="D159" s="221"/>
      <c r="E159" s="227"/>
      <c r="F159" s="227"/>
      <c r="G159" s="223"/>
      <c r="H159" s="223"/>
      <c r="I159" s="228"/>
    </row>
    <row r="160" spans="1:9" s="226" customFormat="1" ht="15.5" x14ac:dyDescent="0.25">
      <c r="A160" s="219" t="str">
        <f t="shared" si="2"/>
        <v/>
      </c>
      <c r="B160" s="220"/>
      <c r="C160" s="221"/>
      <c r="D160" s="221"/>
      <c r="E160" s="227"/>
      <c r="F160" s="227"/>
      <c r="G160" s="223"/>
      <c r="H160" s="223"/>
      <c r="I160" s="228"/>
    </row>
    <row r="161" spans="1:9" s="226" customFormat="1" ht="15.5" x14ac:dyDescent="0.25">
      <c r="A161" s="219" t="str">
        <f t="shared" si="2"/>
        <v/>
      </c>
      <c r="B161" s="220"/>
      <c r="C161" s="221"/>
      <c r="D161" s="221"/>
      <c r="E161" s="227"/>
      <c r="F161" s="227"/>
      <c r="G161" s="223"/>
      <c r="H161" s="223"/>
      <c r="I161" s="228"/>
    </row>
    <row r="162" spans="1:9" s="226" customFormat="1" ht="15.5" x14ac:dyDescent="0.25">
      <c r="A162" s="219" t="str">
        <f t="shared" si="2"/>
        <v/>
      </c>
      <c r="B162" s="220"/>
      <c r="C162" s="221"/>
      <c r="D162" s="221"/>
      <c r="E162" s="227"/>
      <c r="F162" s="227"/>
      <c r="G162" s="223"/>
      <c r="H162" s="223"/>
      <c r="I162" s="228"/>
    </row>
    <row r="163" spans="1:9" s="226" customFormat="1" ht="15.5" x14ac:dyDescent="0.25">
      <c r="A163" s="219" t="str">
        <f t="shared" si="2"/>
        <v/>
      </c>
      <c r="B163" s="220"/>
      <c r="C163" s="221"/>
      <c r="D163" s="221"/>
      <c r="E163" s="227"/>
      <c r="F163" s="227"/>
      <c r="G163" s="223"/>
      <c r="H163" s="223"/>
      <c r="I163" s="228"/>
    </row>
    <row r="164" spans="1:9" s="226" customFormat="1" ht="15.5" x14ac:dyDescent="0.25">
      <c r="A164" s="219" t="str">
        <f t="shared" si="2"/>
        <v/>
      </c>
      <c r="B164" s="220"/>
      <c r="C164" s="221"/>
      <c r="D164" s="221"/>
      <c r="E164" s="227"/>
      <c r="F164" s="227"/>
      <c r="G164" s="223"/>
      <c r="H164" s="223"/>
      <c r="I164" s="228"/>
    </row>
    <row r="165" spans="1:9" s="226" customFormat="1" ht="15.5" x14ac:dyDescent="0.25">
      <c r="A165" s="219" t="str">
        <f t="shared" si="2"/>
        <v/>
      </c>
      <c r="B165" s="220"/>
      <c r="C165" s="221"/>
      <c r="D165" s="221"/>
      <c r="E165" s="227"/>
      <c r="F165" s="227"/>
      <c r="G165" s="223"/>
      <c r="H165" s="223"/>
      <c r="I165" s="228"/>
    </row>
    <row r="166" spans="1:9" s="226" customFormat="1" ht="15.5" x14ac:dyDescent="0.25">
      <c r="A166" s="219" t="str">
        <f t="shared" si="2"/>
        <v/>
      </c>
      <c r="B166" s="220"/>
      <c r="C166" s="221"/>
      <c r="D166" s="221"/>
      <c r="E166" s="227"/>
      <c r="F166" s="227"/>
      <c r="G166" s="223"/>
      <c r="H166" s="223"/>
      <c r="I166" s="228"/>
    </row>
    <row r="167" spans="1:9" s="226" customFormat="1" ht="15.5" x14ac:dyDescent="0.25">
      <c r="A167" s="219" t="str">
        <f t="shared" si="2"/>
        <v/>
      </c>
      <c r="B167" s="220"/>
      <c r="C167" s="221"/>
      <c r="D167" s="221"/>
      <c r="E167" s="227"/>
      <c r="F167" s="227"/>
      <c r="G167" s="223"/>
      <c r="H167" s="223"/>
      <c r="I167" s="228"/>
    </row>
    <row r="168" spans="1:9" s="226" customFormat="1" ht="15.5" x14ac:dyDescent="0.25">
      <c r="A168" s="219" t="str">
        <f t="shared" si="2"/>
        <v/>
      </c>
      <c r="B168" s="220"/>
      <c r="C168" s="221"/>
      <c r="D168" s="221"/>
      <c r="E168" s="227"/>
      <c r="F168" s="227"/>
      <c r="G168" s="223"/>
      <c r="H168" s="223"/>
      <c r="I168" s="228"/>
    </row>
    <row r="169" spans="1:9" s="226" customFormat="1" ht="15.5" x14ac:dyDescent="0.25">
      <c r="A169" s="219" t="str">
        <f t="shared" si="2"/>
        <v/>
      </c>
      <c r="B169" s="220"/>
      <c r="C169" s="221"/>
      <c r="D169" s="221"/>
      <c r="E169" s="227"/>
      <c r="F169" s="227"/>
      <c r="G169" s="223"/>
      <c r="H169" s="223"/>
      <c r="I169" s="228"/>
    </row>
    <row r="170" spans="1:9" s="226" customFormat="1" ht="15.5" x14ac:dyDescent="0.25">
      <c r="A170" s="219" t="str">
        <f t="shared" si="2"/>
        <v/>
      </c>
      <c r="B170" s="220"/>
      <c r="C170" s="221"/>
      <c r="D170" s="221"/>
      <c r="E170" s="227"/>
      <c r="F170" s="227"/>
      <c r="G170" s="223"/>
      <c r="H170" s="223"/>
      <c r="I170" s="228"/>
    </row>
    <row r="171" spans="1:9" s="226" customFormat="1" ht="15.5" x14ac:dyDescent="0.25">
      <c r="A171" s="219" t="str">
        <f t="shared" si="2"/>
        <v/>
      </c>
      <c r="B171" s="220"/>
      <c r="C171" s="221"/>
      <c r="D171" s="221"/>
      <c r="E171" s="227"/>
      <c r="F171" s="227"/>
      <c r="G171" s="223"/>
      <c r="H171" s="223"/>
      <c r="I171" s="228"/>
    </row>
    <row r="172" spans="1:9" s="226" customFormat="1" ht="15.5" x14ac:dyDescent="0.25">
      <c r="A172" s="219" t="str">
        <f t="shared" si="2"/>
        <v/>
      </c>
      <c r="B172" s="220"/>
      <c r="C172" s="221"/>
      <c r="D172" s="221"/>
      <c r="E172" s="227"/>
      <c r="F172" s="227"/>
      <c r="G172" s="223"/>
      <c r="H172" s="223"/>
      <c r="I172" s="228"/>
    </row>
    <row r="173" spans="1:9" s="226" customFormat="1" ht="15.5" x14ac:dyDescent="0.25">
      <c r="A173" s="219" t="str">
        <f t="shared" si="2"/>
        <v/>
      </c>
      <c r="B173" s="220"/>
      <c r="C173" s="221"/>
      <c r="D173" s="221"/>
      <c r="E173" s="227"/>
      <c r="F173" s="227"/>
      <c r="G173" s="223"/>
      <c r="H173" s="223"/>
      <c r="I173" s="228"/>
    </row>
    <row r="174" spans="1:9" s="226" customFormat="1" ht="15.5" x14ac:dyDescent="0.25">
      <c r="A174" s="219" t="str">
        <f t="shared" si="2"/>
        <v/>
      </c>
      <c r="B174" s="220"/>
      <c r="C174" s="221"/>
      <c r="D174" s="221"/>
      <c r="E174" s="227"/>
      <c r="F174" s="227"/>
      <c r="G174" s="223"/>
      <c r="H174" s="223"/>
      <c r="I174" s="228"/>
    </row>
    <row r="175" spans="1:9" s="226" customFormat="1" ht="15.5" x14ac:dyDescent="0.25">
      <c r="A175" s="219" t="str">
        <f t="shared" si="2"/>
        <v/>
      </c>
      <c r="B175" s="220"/>
      <c r="C175" s="221"/>
      <c r="D175" s="221"/>
      <c r="E175" s="227"/>
      <c r="F175" s="227"/>
      <c r="G175" s="223"/>
      <c r="H175" s="223"/>
      <c r="I175" s="228"/>
    </row>
    <row r="176" spans="1:9" s="226" customFormat="1" ht="15.5" x14ac:dyDescent="0.25">
      <c r="A176" s="219" t="str">
        <f t="shared" si="2"/>
        <v/>
      </c>
      <c r="B176" s="220"/>
      <c r="C176" s="221"/>
      <c r="D176" s="221"/>
      <c r="E176" s="227"/>
      <c r="F176" s="227"/>
      <c r="G176" s="223"/>
      <c r="H176" s="223"/>
      <c r="I176" s="228"/>
    </row>
    <row r="177" spans="1:9" s="226" customFormat="1" ht="15.5" x14ac:dyDescent="0.25">
      <c r="A177" s="219" t="str">
        <f t="shared" si="2"/>
        <v/>
      </c>
      <c r="B177" s="220"/>
      <c r="C177" s="221"/>
      <c r="D177" s="221"/>
      <c r="E177" s="227"/>
      <c r="F177" s="227"/>
      <c r="G177" s="223"/>
      <c r="H177" s="223"/>
      <c r="I177" s="228"/>
    </row>
    <row r="178" spans="1:9" s="226" customFormat="1" ht="15.5" x14ac:dyDescent="0.25">
      <c r="A178" s="219" t="str">
        <f t="shared" si="2"/>
        <v/>
      </c>
      <c r="B178" s="220"/>
      <c r="C178" s="221"/>
      <c r="D178" s="221"/>
      <c r="E178" s="227"/>
      <c r="F178" s="227"/>
      <c r="G178" s="223"/>
      <c r="H178" s="223"/>
      <c r="I178" s="228"/>
    </row>
    <row r="179" spans="1:9" s="226" customFormat="1" ht="15.5" x14ac:dyDescent="0.25">
      <c r="A179" s="219" t="str">
        <f t="shared" si="2"/>
        <v/>
      </c>
      <c r="B179" s="220"/>
      <c r="C179" s="221"/>
      <c r="D179" s="221"/>
      <c r="E179" s="227"/>
      <c r="F179" s="227"/>
      <c r="G179" s="223"/>
      <c r="H179" s="223"/>
      <c r="I179" s="228"/>
    </row>
    <row r="180" spans="1:9" s="226" customFormat="1" ht="15.5" x14ac:dyDescent="0.25">
      <c r="A180" s="219" t="str">
        <f t="shared" si="2"/>
        <v/>
      </c>
      <c r="B180" s="220"/>
      <c r="C180" s="221"/>
      <c r="D180" s="221"/>
      <c r="E180" s="227"/>
      <c r="F180" s="227"/>
      <c r="G180" s="223"/>
      <c r="H180" s="223"/>
      <c r="I180" s="228"/>
    </row>
    <row r="181" spans="1:9" s="226" customFormat="1" ht="15.5" x14ac:dyDescent="0.25">
      <c r="A181" s="219" t="str">
        <f t="shared" si="2"/>
        <v/>
      </c>
      <c r="B181" s="220"/>
      <c r="C181" s="221"/>
      <c r="D181" s="221"/>
      <c r="E181" s="227"/>
      <c r="F181" s="227"/>
      <c r="G181" s="223"/>
      <c r="H181" s="223"/>
      <c r="I181" s="228"/>
    </row>
    <row r="182" spans="1:9" s="226" customFormat="1" ht="15.5" x14ac:dyDescent="0.25">
      <c r="A182" s="219" t="str">
        <f t="shared" si="2"/>
        <v/>
      </c>
      <c r="B182" s="220"/>
      <c r="C182" s="221"/>
      <c r="D182" s="221"/>
      <c r="E182" s="227"/>
      <c r="F182" s="227"/>
      <c r="G182" s="223"/>
      <c r="H182" s="223"/>
      <c r="I182" s="228"/>
    </row>
    <row r="183" spans="1:9" s="226" customFormat="1" ht="15.5" x14ac:dyDescent="0.25">
      <c r="A183" s="219" t="str">
        <f t="shared" si="2"/>
        <v/>
      </c>
      <c r="B183" s="220"/>
      <c r="C183" s="221"/>
      <c r="D183" s="221"/>
      <c r="E183" s="227"/>
      <c r="F183" s="227"/>
      <c r="G183" s="223"/>
      <c r="H183" s="223"/>
      <c r="I183" s="228"/>
    </row>
    <row r="184" spans="1:9" s="226" customFormat="1" ht="15.5" x14ac:dyDescent="0.25">
      <c r="A184" s="219" t="str">
        <f t="shared" si="2"/>
        <v/>
      </c>
      <c r="B184" s="220"/>
      <c r="C184" s="221"/>
      <c r="D184" s="221"/>
      <c r="E184" s="227"/>
      <c r="F184" s="227"/>
      <c r="G184" s="223"/>
      <c r="H184" s="223"/>
      <c r="I184" s="228"/>
    </row>
    <row r="185" spans="1:9" s="226" customFormat="1" ht="15.5" x14ac:dyDescent="0.25">
      <c r="A185" s="219" t="str">
        <f t="shared" si="2"/>
        <v/>
      </c>
      <c r="B185" s="220"/>
      <c r="C185" s="221"/>
      <c r="D185" s="221"/>
      <c r="E185" s="227"/>
      <c r="F185" s="227"/>
      <c r="G185" s="223"/>
      <c r="H185" s="223"/>
      <c r="I185" s="228"/>
    </row>
    <row r="186" spans="1:9" s="226" customFormat="1" ht="15.5" x14ac:dyDescent="0.25">
      <c r="A186" s="219" t="str">
        <f t="shared" si="2"/>
        <v/>
      </c>
      <c r="B186" s="220"/>
      <c r="C186" s="221"/>
      <c r="D186" s="221"/>
      <c r="E186" s="227"/>
      <c r="F186" s="227"/>
      <c r="G186" s="223"/>
      <c r="H186" s="223"/>
      <c r="I186" s="228"/>
    </row>
    <row r="187" spans="1:9" s="226" customFormat="1" ht="15.5" x14ac:dyDescent="0.25">
      <c r="A187" s="219" t="str">
        <f t="shared" si="2"/>
        <v/>
      </c>
      <c r="B187" s="220"/>
      <c r="C187" s="221"/>
      <c r="D187" s="221"/>
      <c r="E187" s="227"/>
      <c r="F187" s="227"/>
      <c r="G187" s="223"/>
      <c r="H187" s="223"/>
      <c r="I187" s="228"/>
    </row>
    <row r="188" spans="1:9" s="226" customFormat="1" ht="15.5" x14ac:dyDescent="0.25">
      <c r="A188" s="219" t="str">
        <f t="shared" si="2"/>
        <v/>
      </c>
      <c r="B188" s="220"/>
      <c r="C188" s="221"/>
      <c r="D188" s="221"/>
      <c r="E188" s="227"/>
      <c r="F188" s="227"/>
      <c r="G188" s="223"/>
      <c r="H188" s="223"/>
      <c r="I188" s="228"/>
    </row>
    <row r="189" spans="1:9" s="226" customFormat="1" ht="15.5" x14ac:dyDescent="0.25">
      <c r="A189" s="219" t="str">
        <f t="shared" si="2"/>
        <v/>
      </c>
      <c r="B189" s="220"/>
      <c r="C189" s="221"/>
      <c r="D189" s="221"/>
      <c r="E189" s="227"/>
      <c r="F189" s="227"/>
      <c r="G189" s="223"/>
      <c r="H189" s="223"/>
      <c r="I189" s="228"/>
    </row>
    <row r="190" spans="1:9" s="226" customFormat="1" ht="15.5" x14ac:dyDescent="0.25">
      <c r="A190" s="219" t="str">
        <f t="shared" si="2"/>
        <v/>
      </c>
      <c r="B190" s="220"/>
      <c r="C190" s="221"/>
      <c r="D190" s="221"/>
      <c r="E190" s="227"/>
      <c r="F190" s="227"/>
      <c r="G190" s="223"/>
      <c r="H190" s="223"/>
      <c r="I190" s="228"/>
    </row>
    <row r="191" spans="1:9" s="226" customFormat="1" ht="15.5" x14ac:dyDescent="0.25">
      <c r="A191" s="219" t="str">
        <f t="shared" si="2"/>
        <v/>
      </c>
      <c r="B191" s="220"/>
      <c r="C191" s="221"/>
      <c r="D191" s="221"/>
      <c r="E191" s="227"/>
      <c r="F191" s="227"/>
      <c r="G191" s="223"/>
      <c r="H191" s="223"/>
      <c r="I191" s="228"/>
    </row>
    <row r="192" spans="1:9" s="226" customFormat="1" ht="15.5" x14ac:dyDescent="0.25">
      <c r="A192" s="219" t="str">
        <f t="shared" si="2"/>
        <v/>
      </c>
      <c r="B192" s="220"/>
      <c r="C192" s="221"/>
      <c r="D192" s="221"/>
      <c r="E192" s="227"/>
      <c r="F192" s="227"/>
      <c r="G192" s="223"/>
      <c r="H192" s="223"/>
      <c r="I192" s="228"/>
    </row>
    <row r="193" spans="1:9" s="226" customFormat="1" ht="15.5" x14ac:dyDescent="0.25">
      <c r="A193" s="219" t="str">
        <f t="shared" si="2"/>
        <v/>
      </c>
      <c r="B193" s="220"/>
      <c r="C193" s="221"/>
      <c r="D193" s="221"/>
      <c r="E193" s="227"/>
      <c r="F193" s="227"/>
      <c r="G193" s="223"/>
      <c r="H193" s="223"/>
      <c r="I193" s="228"/>
    </row>
    <row r="194" spans="1:9" s="226" customFormat="1" ht="15.5" x14ac:dyDescent="0.25">
      <c r="A194" s="219" t="str">
        <f t="shared" si="2"/>
        <v/>
      </c>
      <c r="B194" s="220"/>
      <c r="C194" s="221"/>
      <c r="D194" s="221"/>
      <c r="E194" s="227"/>
      <c r="F194" s="227"/>
      <c r="G194" s="223"/>
      <c r="H194" s="223"/>
      <c r="I194" s="228"/>
    </row>
    <row r="195" spans="1:9" s="226" customFormat="1" ht="15.5" x14ac:dyDescent="0.25">
      <c r="A195" s="219" t="str">
        <f t="shared" si="2"/>
        <v/>
      </c>
      <c r="B195" s="220"/>
      <c r="C195" s="221"/>
      <c r="D195" s="221"/>
      <c r="E195" s="227"/>
      <c r="F195" s="227"/>
      <c r="G195" s="223"/>
      <c r="H195" s="223"/>
      <c r="I195" s="228"/>
    </row>
    <row r="196" spans="1:9" s="226" customFormat="1" ht="15.5" x14ac:dyDescent="0.25">
      <c r="A196" s="219" t="str">
        <f t="shared" si="2"/>
        <v/>
      </c>
      <c r="B196" s="220"/>
      <c r="C196" s="221"/>
      <c r="D196" s="221"/>
      <c r="E196" s="227"/>
      <c r="F196" s="227"/>
      <c r="G196" s="223"/>
      <c r="H196" s="223"/>
      <c r="I196" s="228"/>
    </row>
    <row r="197" spans="1:9" s="226" customFormat="1" ht="15.5" x14ac:dyDescent="0.25">
      <c r="A197" s="219" t="str">
        <f t="shared" si="2"/>
        <v/>
      </c>
      <c r="B197" s="220"/>
      <c r="C197" s="221"/>
      <c r="D197" s="221"/>
      <c r="E197" s="227"/>
      <c r="F197" s="227"/>
      <c r="G197" s="223"/>
      <c r="H197" s="223"/>
      <c r="I197" s="228"/>
    </row>
    <row r="198" spans="1:9" s="226" customFormat="1" ht="15.5" x14ac:dyDescent="0.25">
      <c r="A198" s="219" t="str">
        <f t="shared" si="2"/>
        <v/>
      </c>
      <c r="B198" s="220"/>
      <c r="C198" s="221"/>
      <c r="D198" s="221"/>
      <c r="E198" s="227"/>
      <c r="F198" s="227"/>
      <c r="G198" s="223"/>
      <c r="H198" s="223"/>
      <c r="I198" s="228"/>
    </row>
    <row r="199" spans="1:9" s="226" customFormat="1" ht="15.5" x14ac:dyDescent="0.25">
      <c r="A199" s="219" t="str">
        <f t="shared" si="2"/>
        <v/>
      </c>
      <c r="B199" s="220"/>
      <c r="C199" s="221"/>
      <c r="D199" s="221"/>
      <c r="E199" s="227"/>
      <c r="F199" s="227"/>
      <c r="G199" s="223"/>
      <c r="H199" s="223"/>
      <c r="I199" s="228"/>
    </row>
    <row r="200" spans="1:9" s="226" customFormat="1" ht="15.5" x14ac:dyDescent="0.25">
      <c r="A200" s="219" t="str">
        <f t="shared" si="2"/>
        <v/>
      </c>
      <c r="B200" s="220"/>
      <c r="C200" s="221"/>
      <c r="D200" s="221"/>
      <c r="E200" s="227"/>
      <c r="F200" s="227"/>
      <c r="G200" s="223"/>
      <c r="H200" s="223"/>
      <c r="I200" s="228"/>
    </row>
    <row r="201" spans="1:9" s="226" customFormat="1" ht="15.5" x14ac:dyDescent="0.25">
      <c r="A201" s="219" t="str">
        <f t="shared" si="2"/>
        <v/>
      </c>
      <c r="B201" s="220"/>
      <c r="C201" s="221"/>
      <c r="D201" s="221"/>
      <c r="E201" s="227"/>
      <c r="F201" s="227"/>
      <c r="G201" s="223"/>
      <c r="H201" s="223"/>
      <c r="I201" s="228"/>
    </row>
    <row r="202" spans="1:9" s="226" customFormat="1" ht="15.5" x14ac:dyDescent="0.25">
      <c r="A202" s="219" t="str">
        <f t="shared" si="2"/>
        <v/>
      </c>
      <c r="B202" s="220"/>
      <c r="C202" s="221"/>
      <c r="D202" s="221"/>
      <c r="E202" s="227"/>
      <c r="F202" s="227"/>
      <c r="G202" s="223"/>
      <c r="H202" s="223"/>
      <c r="I202" s="228"/>
    </row>
    <row r="203" spans="1:9" s="226" customFormat="1" ht="15.5" x14ac:dyDescent="0.25">
      <c r="A203" s="219" t="str">
        <f t="shared" si="2"/>
        <v/>
      </c>
      <c r="B203" s="220"/>
      <c r="C203" s="221"/>
      <c r="D203" s="221"/>
      <c r="E203" s="227"/>
      <c r="F203" s="227"/>
      <c r="G203" s="223"/>
      <c r="H203" s="223"/>
      <c r="I203" s="228"/>
    </row>
    <row r="204" spans="1:9" s="226" customFormat="1" ht="15.5" x14ac:dyDescent="0.25">
      <c r="A204" s="219" t="str">
        <f t="shared" si="2"/>
        <v/>
      </c>
      <c r="B204" s="220"/>
      <c r="C204" s="221"/>
      <c r="D204" s="221"/>
      <c r="E204" s="227"/>
      <c r="F204" s="227"/>
      <c r="G204" s="223"/>
      <c r="H204" s="223"/>
      <c r="I204" s="228"/>
    </row>
    <row r="205" spans="1:9" s="226" customFormat="1" ht="15.5" x14ac:dyDescent="0.25">
      <c r="A205" s="219" t="str">
        <f t="shared" si="2"/>
        <v/>
      </c>
      <c r="B205" s="220"/>
      <c r="C205" s="221"/>
      <c r="D205" s="221"/>
      <c r="E205" s="227"/>
      <c r="F205" s="227"/>
      <c r="G205" s="223"/>
      <c r="H205" s="223"/>
      <c r="I205" s="228"/>
    </row>
    <row r="206" spans="1:9" s="226" customFormat="1" ht="15.5" x14ac:dyDescent="0.25">
      <c r="A206" s="219" t="str">
        <f t="shared" si="2"/>
        <v/>
      </c>
      <c r="B206" s="220"/>
      <c r="C206" s="221"/>
      <c r="D206" s="221"/>
      <c r="E206" s="227"/>
      <c r="F206" s="227"/>
      <c r="G206" s="223"/>
      <c r="H206" s="223"/>
      <c r="I206" s="228"/>
    </row>
    <row r="207" spans="1:9" s="226" customFormat="1" ht="15.5" x14ac:dyDescent="0.25">
      <c r="A207" s="219" t="str">
        <f t="shared" si="2"/>
        <v/>
      </c>
      <c r="B207" s="220"/>
      <c r="C207" s="221"/>
      <c r="D207" s="221"/>
      <c r="E207" s="227"/>
      <c r="F207" s="227"/>
      <c r="G207" s="223"/>
      <c r="H207" s="223"/>
      <c r="I207" s="228"/>
    </row>
    <row r="208" spans="1:9" s="226" customFormat="1" ht="15.5" x14ac:dyDescent="0.25">
      <c r="A208" s="219" t="str">
        <f t="shared" si="2"/>
        <v/>
      </c>
      <c r="B208" s="220"/>
      <c r="C208" s="221"/>
      <c r="D208" s="221"/>
      <c r="E208" s="227"/>
      <c r="F208" s="227"/>
      <c r="G208" s="223"/>
      <c r="H208" s="223"/>
      <c r="I208" s="228"/>
    </row>
    <row r="209" spans="1:9" s="226" customFormat="1" ht="15.5" x14ac:dyDescent="0.25">
      <c r="A209" s="219" t="str">
        <f t="shared" si="2"/>
        <v/>
      </c>
      <c r="B209" s="220"/>
      <c r="C209" s="221"/>
      <c r="D209" s="221"/>
      <c r="E209" s="227"/>
      <c r="F209" s="227"/>
      <c r="G209" s="223"/>
      <c r="H209" s="223"/>
      <c r="I209" s="228"/>
    </row>
    <row r="210" spans="1:9" s="226" customFormat="1" ht="15.5" x14ac:dyDescent="0.25">
      <c r="A210" s="219" t="str">
        <f t="shared" si="2"/>
        <v/>
      </c>
      <c r="B210" s="220"/>
      <c r="C210" s="221"/>
      <c r="D210" s="221"/>
      <c r="E210" s="227"/>
      <c r="F210" s="227"/>
      <c r="G210" s="223"/>
      <c r="H210" s="223"/>
      <c r="I210" s="228"/>
    </row>
    <row r="211" spans="1:9" s="226" customFormat="1" ht="15.5" x14ac:dyDescent="0.25">
      <c r="A211" s="219" t="str">
        <f t="shared" si="2"/>
        <v/>
      </c>
      <c r="B211" s="220"/>
      <c r="C211" s="221"/>
      <c r="D211" s="221"/>
      <c r="E211" s="227"/>
      <c r="F211" s="227"/>
      <c r="G211" s="223"/>
      <c r="H211" s="223"/>
      <c r="I211" s="228"/>
    </row>
    <row r="212" spans="1:9" s="226" customFormat="1" ht="15.5" x14ac:dyDescent="0.25">
      <c r="A212" s="219" t="str">
        <f t="shared" si="2"/>
        <v/>
      </c>
      <c r="B212" s="220"/>
      <c r="C212" s="221"/>
      <c r="D212" s="221"/>
      <c r="E212" s="227"/>
      <c r="F212" s="227"/>
      <c r="G212" s="223"/>
      <c r="H212" s="223"/>
      <c r="I212" s="228"/>
    </row>
    <row r="213" spans="1:9" s="226" customFormat="1" ht="15.5" x14ac:dyDescent="0.25">
      <c r="A213" s="219" t="str">
        <f t="shared" ref="A213:A276" si="3">IF(COUNTA(B213:H213)&gt;0,ROW()-ROW($A$19),"")</f>
        <v/>
      </c>
      <c r="B213" s="220"/>
      <c r="C213" s="221"/>
      <c r="D213" s="221"/>
      <c r="E213" s="227"/>
      <c r="F213" s="227"/>
      <c r="G213" s="223"/>
      <c r="H213" s="223"/>
      <c r="I213" s="228"/>
    </row>
    <row r="214" spans="1:9" s="226" customFormat="1" ht="15.5" x14ac:dyDescent="0.25">
      <c r="A214" s="219" t="str">
        <f t="shared" si="3"/>
        <v/>
      </c>
      <c r="B214" s="220"/>
      <c r="C214" s="221"/>
      <c r="D214" s="221"/>
      <c r="E214" s="227"/>
      <c r="F214" s="227"/>
      <c r="G214" s="223"/>
      <c r="H214" s="223"/>
      <c r="I214" s="228"/>
    </row>
    <row r="215" spans="1:9" s="226" customFormat="1" ht="15.5" x14ac:dyDescent="0.25">
      <c r="A215" s="219" t="str">
        <f t="shared" si="3"/>
        <v/>
      </c>
      <c r="B215" s="220"/>
      <c r="C215" s="221"/>
      <c r="D215" s="221"/>
      <c r="E215" s="227"/>
      <c r="F215" s="227"/>
      <c r="G215" s="223"/>
      <c r="H215" s="223"/>
      <c r="I215" s="228"/>
    </row>
    <row r="216" spans="1:9" s="226" customFormat="1" ht="15.5" x14ac:dyDescent="0.25">
      <c r="A216" s="219" t="str">
        <f t="shared" si="3"/>
        <v/>
      </c>
      <c r="B216" s="220"/>
      <c r="C216" s="221"/>
      <c r="D216" s="221"/>
      <c r="E216" s="227"/>
      <c r="F216" s="227"/>
      <c r="G216" s="223"/>
      <c r="H216" s="223"/>
      <c r="I216" s="228"/>
    </row>
    <row r="217" spans="1:9" s="226" customFormat="1" ht="15.5" x14ac:dyDescent="0.25">
      <c r="A217" s="219" t="str">
        <f t="shared" si="3"/>
        <v/>
      </c>
      <c r="B217" s="220"/>
      <c r="C217" s="221"/>
      <c r="D217" s="221"/>
      <c r="E217" s="227"/>
      <c r="F217" s="227"/>
      <c r="G217" s="223"/>
      <c r="H217" s="223"/>
      <c r="I217" s="228"/>
    </row>
    <row r="218" spans="1:9" s="226" customFormat="1" ht="15.5" x14ac:dyDescent="0.25">
      <c r="A218" s="219" t="str">
        <f t="shared" si="3"/>
        <v/>
      </c>
      <c r="B218" s="220"/>
      <c r="C218" s="221"/>
      <c r="D218" s="221"/>
      <c r="E218" s="227"/>
      <c r="F218" s="227"/>
      <c r="G218" s="223"/>
      <c r="H218" s="223"/>
      <c r="I218" s="228"/>
    </row>
    <row r="219" spans="1:9" s="226" customFormat="1" ht="15.5" x14ac:dyDescent="0.25">
      <c r="A219" s="219" t="str">
        <f t="shared" si="3"/>
        <v/>
      </c>
      <c r="B219" s="220"/>
      <c r="C219" s="221"/>
      <c r="D219" s="221"/>
      <c r="E219" s="227"/>
      <c r="F219" s="227"/>
      <c r="G219" s="223"/>
      <c r="H219" s="223"/>
      <c r="I219" s="228"/>
    </row>
    <row r="220" spans="1:9" s="226" customFormat="1" ht="15.5" x14ac:dyDescent="0.25">
      <c r="A220" s="219" t="str">
        <f t="shared" si="3"/>
        <v/>
      </c>
      <c r="B220" s="220"/>
      <c r="C220" s="221"/>
      <c r="D220" s="221"/>
      <c r="E220" s="227"/>
      <c r="F220" s="227"/>
      <c r="G220" s="223"/>
      <c r="H220" s="223"/>
      <c r="I220" s="228"/>
    </row>
    <row r="221" spans="1:9" s="226" customFormat="1" ht="15.5" x14ac:dyDescent="0.25">
      <c r="A221" s="219" t="str">
        <f t="shared" si="3"/>
        <v/>
      </c>
      <c r="B221" s="220"/>
      <c r="C221" s="221"/>
      <c r="D221" s="221"/>
      <c r="E221" s="227"/>
      <c r="F221" s="227"/>
      <c r="G221" s="223"/>
      <c r="H221" s="223"/>
      <c r="I221" s="228"/>
    </row>
    <row r="222" spans="1:9" s="226" customFormat="1" ht="15.5" x14ac:dyDescent="0.25">
      <c r="A222" s="219" t="str">
        <f t="shared" si="3"/>
        <v/>
      </c>
      <c r="B222" s="220"/>
      <c r="C222" s="221"/>
      <c r="D222" s="221"/>
      <c r="E222" s="227"/>
      <c r="F222" s="227"/>
      <c r="G222" s="223"/>
      <c r="H222" s="223"/>
      <c r="I222" s="228"/>
    </row>
    <row r="223" spans="1:9" s="226" customFormat="1" ht="15.5" x14ac:dyDescent="0.25">
      <c r="A223" s="219" t="str">
        <f t="shared" si="3"/>
        <v/>
      </c>
      <c r="B223" s="220"/>
      <c r="C223" s="221"/>
      <c r="D223" s="221"/>
      <c r="E223" s="227"/>
      <c r="F223" s="227"/>
      <c r="G223" s="223"/>
      <c r="H223" s="223"/>
      <c r="I223" s="228"/>
    </row>
    <row r="224" spans="1:9" s="226" customFormat="1" ht="15.5" x14ac:dyDescent="0.25">
      <c r="A224" s="219" t="str">
        <f t="shared" si="3"/>
        <v/>
      </c>
      <c r="B224" s="220"/>
      <c r="C224" s="221"/>
      <c r="D224" s="221"/>
      <c r="E224" s="227"/>
      <c r="F224" s="227"/>
      <c r="G224" s="223"/>
      <c r="H224" s="223"/>
      <c r="I224" s="228"/>
    </row>
    <row r="225" spans="1:9" s="226" customFormat="1" ht="15.5" x14ac:dyDescent="0.25">
      <c r="A225" s="219" t="str">
        <f t="shared" si="3"/>
        <v/>
      </c>
      <c r="B225" s="220"/>
      <c r="C225" s="221"/>
      <c r="D225" s="221"/>
      <c r="E225" s="227"/>
      <c r="F225" s="227"/>
      <c r="G225" s="223"/>
      <c r="H225" s="223"/>
      <c r="I225" s="228"/>
    </row>
    <row r="226" spans="1:9" s="226" customFormat="1" ht="15.5" x14ac:dyDescent="0.25">
      <c r="A226" s="219" t="str">
        <f t="shared" si="3"/>
        <v/>
      </c>
      <c r="B226" s="220"/>
      <c r="C226" s="221"/>
      <c r="D226" s="221"/>
      <c r="E226" s="227"/>
      <c r="F226" s="227"/>
      <c r="G226" s="223"/>
      <c r="H226" s="223"/>
      <c r="I226" s="228"/>
    </row>
    <row r="227" spans="1:9" s="226" customFormat="1" ht="15.5" x14ac:dyDescent="0.25">
      <c r="A227" s="219" t="str">
        <f t="shared" si="3"/>
        <v/>
      </c>
      <c r="B227" s="220"/>
      <c r="C227" s="221"/>
      <c r="D227" s="221"/>
      <c r="E227" s="227"/>
      <c r="F227" s="227"/>
      <c r="G227" s="223"/>
      <c r="H227" s="223"/>
      <c r="I227" s="228"/>
    </row>
    <row r="228" spans="1:9" s="226" customFormat="1" ht="15.5" x14ac:dyDescent="0.25">
      <c r="A228" s="219" t="str">
        <f t="shared" si="3"/>
        <v/>
      </c>
      <c r="B228" s="220"/>
      <c r="C228" s="221"/>
      <c r="D228" s="221"/>
      <c r="E228" s="227"/>
      <c r="F228" s="227"/>
      <c r="G228" s="223"/>
      <c r="H228" s="223"/>
      <c r="I228" s="228"/>
    </row>
    <row r="229" spans="1:9" s="226" customFormat="1" ht="15.5" x14ac:dyDescent="0.25">
      <c r="A229" s="219" t="str">
        <f t="shared" si="3"/>
        <v/>
      </c>
      <c r="B229" s="220"/>
      <c r="C229" s="221"/>
      <c r="D229" s="221"/>
      <c r="E229" s="227"/>
      <c r="F229" s="227"/>
      <c r="G229" s="223"/>
      <c r="H229" s="223"/>
      <c r="I229" s="228"/>
    </row>
    <row r="230" spans="1:9" s="226" customFormat="1" ht="15.5" x14ac:dyDescent="0.25">
      <c r="A230" s="219" t="str">
        <f t="shared" si="3"/>
        <v/>
      </c>
      <c r="B230" s="220"/>
      <c r="C230" s="221"/>
      <c r="D230" s="221"/>
      <c r="E230" s="227"/>
      <c r="F230" s="227"/>
      <c r="G230" s="223"/>
      <c r="H230" s="223"/>
      <c r="I230" s="228"/>
    </row>
    <row r="231" spans="1:9" s="226" customFormat="1" ht="15.5" x14ac:dyDescent="0.25">
      <c r="A231" s="219" t="str">
        <f t="shared" si="3"/>
        <v/>
      </c>
      <c r="B231" s="220"/>
      <c r="C231" s="221"/>
      <c r="D231" s="221"/>
      <c r="E231" s="227"/>
      <c r="F231" s="227"/>
      <c r="G231" s="223"/>
      <c r="H231" s="223"/>
      <c r="I231" s="228"/>
    </row>
    <row r="232" spans="1:9" s="226" customFormat="1" ht="15.5" x14ac:dyDescent="0.25">
      <c r="A232" s="219" t="str">
        <f t="shared" si="3"/>
        <v/>
      </c>
      <c r="B232" s="220"/>
      <c r="C232" s="221"/>
      <c r="D232" s="221"/>
      <c r="E232" s="227"/>
      <c r="F232" s="227"/>
      <c r="G232" s="223"/>
      <c r="H232" s="223"/>
      <c r="I232" s="228"/>
    </row>
    <row r="233" spans="1:9" s="226" customFormat="1" ht="15.5" x14ac:dyDescent="0.25">
      <c r="A233" s="219" t="str">
        <f t="shared" si="3"/>
        <v/>
      </c>
      <c r="B233" s="220"/>
      <c r="C233" s="221"/>
      <c r="D233" s="221"/>
      <c r="E233" s="227"/>
      <c r="F233" s="227"/>
      <c r="G233" s="223"/>
      <c r="H233" s="223"/>
      <c r="I233" s="228"/>
    </row>
    <row r="234" spans="1:9" s="226" customFormat="1" ht="15.5" x14ac:dyDescent="0.25">
      <c r="A234" s="219" t="str">
        <f t="shared" si="3"/>
        <v/>
      </c>
      <c r="B234" s="220"/>
      <c r="C234" s="221"/>
      <c r="D234" s="221"/>
      <c r="E234" s="227"/>
      <c r="F234" s="227"/>
      <c r="G234" s="223"/>
      <c r="H234" s="223"/>
      <c r="I234" s="228"/>
    </row>
    <row r="235" spans="1:9" s="226" customFormat="1" ht="15.5" x14ac:dyDescent="0.25">
      <c r="A235" s="219" t="str">
        <f t="shared" si="3"/>
        <v/>
      </c>
      <c r="B235" s="220"/>
      <c r="C235" s="221"/>
      <c r="D235" s="221"/>
      <c r="E235" s="227"/>
      <c r="F235" s="227"/>
      <c r="G235" s="223"/>
      <c r="H235" s="223"/>
      <c r="I235" s="228"/>
    </row>
    <row r="236" spans="1:9" s="226" customFormat="1" ht="15.5" x14ac:dyDescent="0.25">
      <c r="A236" s="219" t="str">
        <f t="shared" si="3"/>
        <v/>
      </c>
      <c r="B236" s="220"/>
      <c r="C236" s="221"/>
      <c r="D236" s="221"/>
      <c r="E236" s="227"/>
      <c r="F236" s="227"/>
      <c r="G236" s="223"/>
      <c r="H236" s="223"/>
      <c r="I236" s="228"/>
    </row>
    <row r="237" spans="1:9" s="226" customFormat="1" ht="15.5" x14ac:dyDescent="0.25">
      <c r="A237" s="219" t="str">
        <f t="shared" si="3"/>
        <v/>
      </c>
      <c r="B237" s="220"/>
      <c r="C237" s="221"/>
      <c r="D237" s="221"/>
      <c r="E237" s="227"/>
      <c r="F237" s="227"/>
      <c r="G237" s="223"/>
      <c r="H237" s="223"/>
      <c r="I237" s="228"/>
    </row>
    <row r="238" spans="1:9" s="226" customFormat="1" ht="15.5" x14ac:dyDescent="0.25">
      <c r="A238" s="219" t="str">
        <f t="shared" si="3"/>
        <v/>
      </c>
      <c r="B238" s="220"/>
      <c r="C238" s="221"/>
      <c r="D238" s="221"/>
      <c r="E238" s="227"/>
      <c r="F238" s="227"/>
      <c r="G238" s="223"/>
      <c r="H238" s="223"/>
      <c r="I238" s="228"/>
    </row>
    <row r="239" spans="1:9" s="226" customFormat="1" ht="15.5" x14ac:dyDescent="0.25">
      <c r="A239" s="219" t="str">
        <f t="shared" si="3"/>
        <v/>
      </c>
      <c r="B239" s="220"/>
      <c r="C239" s="221"/>
      <c r="D239" s="221"/>
      <c r="E239" s="227"/>
      <c r="F239" s="227"/>
      <c r="G239" s="223"/>
      <c r="H239" s="223"/>
      <c r="I239" s="228"/>
    </row>
    <row r="240" spans="1:9" s="226" customFormat="1" ht="15.5" x14ac:dyDescent="0.25">
      <c r="A240" s="219" t="str">
        <f t="shared" si="3"/>
        <v/>
      </c>
      <c r="B240" s="220"/>
      <c r="C240" s="221"/>
      <c r="D240" s="221"/>
      <c r="E240" s="227"/>
      <c r="F240" s="227"/>
      <c r="G240" s="223"/>
      <c r="H240" s="223"/>
      <c r="I240" s="228"/>
    </row>
    <row r="241" spans="1:9" s="226" customFormat="1" ht="15.5" x14ac:dyDescent="0.25">
      <c r="A241" s="219" t="str">
        <f t="shared" si="3"/>
        <v/>
      </c>
      <c r="B241" s="220"/>
      <c r="C241" s="221"/>
      <c r="D241" s="221"/>
      <c r="E241" s="227"/>
      <c r="F241" s="227"/>
      <c r="G241" s="223"/>
      <c r="H241" s="223"/>
      <c r="I241" s="228"/>
    </row>
    <row r="242" spans="1:9" s="226" customFormat="1" ht="15.5" x14ac:dyDescent="0.25">
      <c r="A242" s="219" t="str">
        <f t="shared" si="3"/>
        <v/>
      </c>
      <c r="B242" s="220"/>
      <c r="C242" s="221"/>
      <c r="D242" s="221"/>
      <c r="E242" s="227"/>
      <c r="F242" s="227"/>
      <c r="G242" s="223"/>
      <c r="H242" s="223"/>
      <c r="I242" s="228"/>
    </row>
    <row r="243" spans="1:9" s="226" customFormat="1" ht="15.5" x14ac:dyDescent="0.25">
      <c r="A243" s="219" t="str">
        <f t="shared" si="3"/>
        <v/>
      </c>
      <c r="B243" s="220"/>
      <c r="C243" s="221"/>
      <c r="D243" s="221"/>
      <c r="E243" s="227"/>
      <c r="F243" s="227"/>
      <c r="G243" s="223"/>
      <c r="H243" s="223"/>
      <c r="I243" s="228"/>
    </row>
    <row r="244" spans="1:9" s="226" customFormat="1" ht="15.5" x14ac:dyDescent="0.25">
      <c r="A244" s="219" t="str">
        <f t="shared" si="3"/>
        <v/>
      </c>
      <c r="B244" s="220"/>
      <c r="C244" s="221"/>
      <c r="D244" s="221"/>
      <c r="E244" s="227"/>
      <c r="F244" s="227"/>
      <c r="G244" s="223"/>
      <c r="H244" s="223"/>
      <c r="I244" s="228"/>
    </row>
    <row r="245" spans="1:9" s="226" customFormat="1" ht="15.5" x14ac:dyDescent="0.25">
      <c r="A245" s="219" t="str">
        <f t="shared" si="3"/>
        <v/>
      </c>
      <c r="B245" s="220"/>
      <c r="C245" s="221"/>
      <c r="D245" s="221"/>
      <c r="E245" s="227"/>
      <c r="F245" s="227"/>
      <c r="G245" s="223"/>
      <c r="H245" s="223"/>
      <c r="I245" s="228"/>
    </row>
    <row r="246" spans="1:9" s="226" customFormat="1" ht="15.5" x14ac:dyDescent="0.25">
      <c r="A246" s="219" t="str">
        <f t="shared" si="3"/>
        <v/>
      </c>
      <c r="B246" s="220"/>
      <c r="C246" s="221"/>
      <c r="D246" s="221"/>
      <c r="E246" s="227"/>
      <c r="F246" s="227"/>
      <c r="G246" s="223"/>
      <c r="H246" s="223"/>
      <c r="I246" s="228"/>
    </row>
    <row r="247" spans="1:9" s="226" customFormat="1" ht="15.5" x14ac:dyDescent="0.25">
      <c r="A247" s="219" t="str">
        <f t="shared" si="3"/>
        <v/>
      </c>
      <c r="B247" s="220"/>
      <c r="C247" s="221"/>
      <c r="D247" s="221"/>
      <c r="E247" s="227"/>
      <c r="F247" s="227"/>
      <c r="G247" s="223"/>
      <c r="H247" s="223"/>
      <c r="I247" s="228"/>
    </row>
    <row r="248" spans="1:9" s="226" customFormat="1" ht="15.5" x14ac:dyDescent="0.25">
      <c r="A248" s="219" t="str">
        <f t="shared" si="3"/>
        <v/>
      </c>
      <c r="B248" s="220"/>
      <c r="C248" s="221"/>
      <c r="D248" s="221"/>
      <c r="E248" s="227"/>
      <c r="F248" s="227"/>
      <c r="G248" s="223"/>
      <c r="H248" s="223"/>
      <c r="I248" s="228"/>
    </row>
    <row r="249" spans="1:9" s="226" customFormat="1" ht="15.5" x14ac:dyDescent="0.25">
      <c r="A249" s="219" t="str">
        <f t="shared" si="3"/>
        <v/>
      </c>
      <c r="B249" s="220"/>
      <c r="C249" s="221"/>
      <c r="D249" s="221"/>
      <c r="E249" s="227"/>
      <c r="F249" s="227"/>
      <c r="G249" s="223"/>
      <c r="H249" s="223"/>
      <c r="I249" s="228"/>
    </row>
    <row r="250" spans="1:9" s="226" customFormat="1" ht="15.5" x14ac:dyDescent="0.25">
      <c r="A250" s="219" t="str">
        <f t="shared" si="3"/>
        <v/>
      </c>
      <c r="B250" s="220"/>
      <c r="C250" s="221"/>
      <c r="D250" s="221"/>
      <c r="E250" s="227"/>
      <c r="F250" s="227"/>
      <c r="G250" s="223"/>
      <c r="H250" s="223"/>
      <c r="I250" s="228"/>
    </row>
    <row r="251" spans="1:9" s="226" customFormat="1" ht="15.5" x14ac:dyDescent="0.25">
      <c r="A251" s="219" t="str">
        <f t="shared" si="3"/>
        <v/>
      </c>
      <c r="B251" s="220"/>
      <c r="C251" s="221"/>
      <c r="D251" s="221"/>
      <c r="E251" s="227"/>
      <c r="F251" s="227"/>
      <c r="G251" s="223"/>
      <c r="H251" s="223"/>
      <c r="I251" s="228"/>
    </row>
    <row r="252" spans="1:9" s="226" customFormat="1" ht="15.5" x14ac:dyDescent="0.25">
      <c r="A252" s="219" t="str">
        <f t="shared" si="3"/>
        <v/>
      </c>
      <c r="B252" s="220"/>
      <c r="C252" s="221"/>
      <c r="D252" s="221"/>
      <c r="E252" s="227"/>
      <c r="F252" s="227"/>
      <c r="G252" s="223"/>
      <c r="H252" s="223"/>
      <c r="I252" s="228"/>
    </row>
    <row r="253" spans="1:9" s="226" customFormat="1" ht="15.5" x14ac:dyDescent="0.25">
      <c r="A253" s="219" t="str">
        <f t="shared" si="3"/>
        <v/>
      </c>
      <c r="B253" s="220"/>
      <c r="C253" s="221"/>
      <c r="D253" s="221"/>
      <c r="E253" s="227"/>
      <c r="F253" s="227"/>
      <c r="G253" s="223"/>
      <c r="H253" s="223"/>
      <c r="I253" s="228"/>
    </row>
    <row r="254" spans="1:9" s="226" customFormat="1" ht="15.5" x14ac:dyDescent="0.25">
      <c r="A254" s="219" t="str">
        <f t="shared" si="3"/>
        <v/>
      </c>
      <c r="B254" s="220"/>
      <c r="C254" s="221"/>
      <c r="D254" s="221"/>
      <c r="E254" s="227"/>
      <c r="F254" s="227"/>
      <c r="G254" s="223"/>
      <c r="H254" s="223"/>
      <c r="I254" s="228"/>
    </row>
    <row r="255" spans="1:9" s="226" customFormat="1" ht="15.5" x14ac:dyDescent="0.25">
      <c r="A255" s="219" t="str">
        <f t="shared" si="3"/>
        <v/>
      </c>
      <c r="B255" s="220"/>
      <c r="C255" s="221"/>
      <c r="D255" s="221"/>
      <c r="E255" s="227"/>
      <c r="F255" s="227"/>
      <c r="G255" s="223"/>
      <c r="H255" s="223"/>
      <c r="I255" s="228"/>
    </row>
    <row r="256" spans="1:9" s="226" customFormat="1" ht="15.5" x14ac:dyDescent="0.25">
      <c r="A256" s="219" t="str">
        <f t="shared" si="3"/>
        <v/>
      </c>
      <c r="B256" s="220"/>
      <c r="C256" s="221"/>
      <c r="D256" s="221"/>
      <c r="E256" s="227"/>
      <c r="F256" s="227"/>
      <c r="G256" s="223"/>
      <c r="H256" s="223"/>
      <c r="I256" s="228"/>
    </row>
    <row r="257" spans="1:9" s="226" customFormat="1" ht="15.5" x14ac:dyDescent="0.25">
      <c r="A257" s="219" t="str">
        <f t="shared" si="3"/>
        <v/>
      </c>
      <c r="B257" s="220"/>
      <c r="C257" s="221"/>
      <c r="D257" s="221"/>
      <c r="E257" s="227"/>
      <c r="F257" s="227"/>
      <c r="G257" s="223"/>
      <c r="H257" s="223"/>
      <c r="I257" s="228"/>
    </row>
    <row r="258" spans="1:9" s="226" customFormat="1" ht="15.5" x14ac:dyDescent="0.25">
      <c r="A258" s="219" t="str">
        <f t="shared" si="3"/>
        <v/>
      </c>
      <c r="B258" s="220"/>
      <c r="C258" s="221"/>
      <c r="D258" s="221"/>
      <c r="E258" s="227"/>
      <c r="F258" s="227"/>
      <c r="G258" s="223"/>
      <c r="H258" s="223"/>
      <c r="I258" s="228"/>
    </row>
    <row r="259" spans="1:9" s="226" customFormat="1" ht="15.5" x14ac:dyDescent="0.25">
      <c r="A259" s="219" t="str">
        <f t="shared" si="3"/>
        <v/>
      </c>
      <c r="B259" s="220"/>
      <c r="C259" s="221"/>
      <c r="D259" s="221"/>
      <c r="E259" s="227"/>
      <c r="F259" s="227"/>
      <c r="G259" s="223"/>
      <c r="H259" s="223"/>
      <c r="I259" s="228"/>
    </row>
    <row r="260" spans="1:9" s="226" customFormat="1" ht="15.5" x14ac:dyDescent="0.25">
      <c r="A260" s="219" t="str">
        <f t="shared" si="3"/>
        <v/>
      </c>
      <c r="B260" s="220"/>
      <c r="C260" s="221"/>
      <c r="D260" s="221"/>
      <c r="E260" s="227"/>
      <c r="F260" s="227"/>
      <c r="G260" s="223"/>
      <c r="H260" s="223"/>
      <c r="I260" s="228"/>
    </row>
    <row r="261" spans="1:9" s="226" customFormat="1" ht="15.5" x14ac:dyDescent="0.25">
      <c r="A261" s="219" t="str">
        <f t="shared" si="3"/>
        <v/>
      </c>
      <c r="B261" s="220"/>
      <c r="C261" s="221"/>
      <c r="D261" s="221"/>
      <c r="E261" s="227"/>
      <c r="F261" s="227"/>
      <c r="G261" s="223"/>
      <c r="H261" s="223"/>
      <c r="I261" s="228"/>
    </row>
    <row r="262" spans="1:9" s="226" customFormat="1" ht="15.5" x14ac:dyDescent="0.25">
      <c r="A262" s="219" t="str">
        <f t="shared" si="3"/>
        <v/>
      </c>
      <c r="B262" s="220"/>
      <c r="C262" s="221"/>
      <c r="D262" s="221"/>
      <c r="E262" s="227"/>
      <c r="F262" s="227"/>
      <c r="G262" s="223"/>
      <c r="H262" s="223"/>
      <c r="I262" s="228"/>
    </row>
    <row r="263" spans="1:9" s="226" customFormat="1" ht="15.5" x14ac:dyDescent="0.25">
      <c r="A263" s="219" t="str">
        <f t="shared" si="3"/>
        <v/>
      </c>
      <c r="B263" s="220"/>
      <c r="C263" s="221"/>
      <c r="D263" s="221"/>
      <c r="E263" s="227"/>
      <c r="F263" s="227"/>
      <c r="G263" s="223"/>
      <c r="H263" s="223"/>
      <c r="I263" s="228"/>
    </row>
    <row r="264" spans="1:9" s="226" customFormat="1" ht="15.5" x14ac:dyDescent="0.25">
      <c r="A264" s="219" t="str">
        <f t="shared" si="3"/>
        <v/>
      </c>
      <c r="B264" s="220"/>
      <c r="C264" s="221"/>
      <c r="D264" s="221"/>
      <c r="E264" s="227"/>
      <c r="F264" s="227"/>
      <c r="G264" s="223"/>
      <c r="H264" s="223"/>
      <c r="I264" s="228"/>
    </row>
    <row r="265" spans="1:9" s="226" customFormat="1" ht="15.5" x14ac:dyDescent="0.25">
      <c r="A265" s="219" t="str">
        <f t="shared" si="3"/>
        <v/>
      </c>
      <c r="B265" s="220"/>
      <c r="C265" s="221"/>
      <c r="D265" s="221"/>
      <c r="E265" s="227"/>
      <c r="F265" s="227"/>
      <c r="G265" s="223"/>
      <c r="H265" s="223"/>
      <c r="I265" s="228"/>
    </row>
    <row r="266" spans="1:9" s="226" customFormat="1" ht="15.5" x14ac:dyDescent="0.25">
      <c r="A266" s="219" t="str">
        <f t="shared" si="3"/>
        <v/>
      </c>
      <c r="B266" s="220"/>
      <c r="C266" s="221"/>
      <c r="D266" s="221"/>
      <c r="E266" s="227"/>
      <c r="F266" s="227"/>
      <c r="G266" s="223"/>
      <c r="H266" s="223"/>
      <c r="I266" s="228"/>
    </row>
    <row r="267" spans="1:9" s="226" customFormat="1" ht="15.5" x14ac:dyDescent="0.25">
      <c r="A267" s="219" t="str">
        <f t="shared" si="3"/>
        <v/>
      </c>
      <c r="B267" s="220"/>
      <c r="C267" s="221"/>
      <c r="D267" s="221"/>
      <c r="E267" s="227"/>
      <c r="F267" s="227"/>
      <c r="G267" s="223"/>
      <c r="H267" s="223"/>
      <c r="I267" s="228"/>
    </row>
    <row r="268" spans="1:9" s="226" customFormat="1" ht="15.5" x14ac:dyDescent="0.25">
      <c r="A268" s="219" t="str">
        <f t="shared" si="3"/>
        <v/>
      </c>
      <c r="B268" s="220"/>
      <c r="C268" s="221"/>
      <c r="D268" s="221"/>
      <c r="E268" s="227"/>
      <c r="F268" s="227"/>
      <c r="G268" s="223"/>
      <c r="H268" s="223"/>
      <c r="I268" s="228"/>
    </row>
    <row r="269" spans="1:9" s="226" customFormat="1" ht="15.5" x14ac:dyDescent="0.25">
      <c r="A269" s="219" t="str">
        <f t="shared" si="3"/>
        <v/>
      </c>
      <c r="B269" s="220"/>
      <c r="C269" s="221"/>
      <c r="D269" s="221"/>
      <c r="E269" s="227"/>
      <c r="F269" s="227"/>
      <c r="G269" s="223"/>
      <c r="H269" s="223"/>
      <c r="I269" s="228"/>
    </row>
    <row r="270" spans="1:9" s="226" customFormat="1" ht="15.5" x14ac:dyDescent="0.25">
      <c r="A270" s="219" t="str">
        <f t="shared" si="3"/>
        <v/>
      </c>
      <c r="B270" s="220"/>
      <c r="C270" s="221"/>
      <c r="D270" s="221"/>
      <c r="E270" s="227"/>
      <c r="F270" s="227"/>
      <c r="G270" s="223"/>
      <c r="H270" s="223"/>
      <c r="I270" s="228"/>
    </row>
    <row r="271" spans="1:9" s="226" customFormat="1" ht="15.5" x14ac:dyDescent="0.25">
      <c r="A271" s="219" t="str">
        <f t="shared" si="3"/>
        <v/>
      </c>
      <c r="B271" s="220"/>
      <c r="C271" s="221"/>
      <c r="D271" s="221"/>
      <c r="E271" s="227"/>
      <c r="F271" s="227"/>
      <c r="G271" s="223"/>
      <c r="H271" s="223"/>
      <c r="I271" s="228"/>
    </row>
    <row r="272" spans="1:9" s="226" customFormat="1" ht="15.5" x14ac:dyDescent="0.25">
      <c r="A272" s="219" t="str">
        <f t="shared" si="3"/>
        <v/>
      </c>
      <c r="B272" s="220"/>
      <c r="C272" s="221"/>
      <c r="D272" s="221"/>
      <c r="E272" s="227"/>
      <c r="F272" s="227"/>
      <c r="G272" s="223"/>
      <c r="H272" s="223"/>
      <c r="I272" s="228"/>
    </row>
    <row r="273" spans="1:9" s="226" customFormat="1" ht="15.5" x14ac:dyDescent="0.25">
      <c r="A273" s="219" t="str">
        <f t="shared" si="3"/>
        <v/>
      </c>
      <c r="B273" s="220"/>
      <c r="C273" s="221"/>
      <c r="D273" s="221"/>
      <c r="E273" s="227"/>
      <c r="F273" s="227"/>
      <c r="G273" s="223"/>
      <c r="H273" s="223"/>
      <c r="I273" s="228"/>
    </row>
    <row r="274" spans="1:9" s="226" customFormat="1" ht="15.5" x14ac:dyDescent="0.25">
      <c r="A274" s="219" t="str">
        <f t="shared" si="3"/>
        <v/>
      </c>
      <c r="B274" s="220"/>
      <c r="C274" s="221"/>
      <c r="D274" s="221"/>
      <c r="E274" s="227"/>
      <c r="F274" s="227"/>
      <c r="G274" s="223"/>
      <c r="H274" s="223"/>
      <c r="I274" s="228"/>
    </row>
    <row r="275" spans="1:9" s="226" customFormat="1" ht="15.5" x14ac:dyDescent="0.25">
      <c r="A275" s="219" t="str">
        <f t="shared" si="3"/>
        <v/>
      </c>
      <c r="B275" s="220"/>
      <c r="C275" s="221"/>
      <c r="D275" s="221"/>
      <c r="E275" s="227"/>
      <c r="F275" s="227"/>
      <c r="G275" s="223"/>
      <c r="H275" s="223"/>
      <c r="I275" s="228"/>
    </row>
    <row r="276" spans="1:9" s="226" customFormat="1" ht="15.5" x14ac:dyDescent="0.25">
      <c r="A276" s="219" t="str">
        <f t="shared" si="3"/>
        <v/>
      </c>
      <c r="B276" s="220"/>
      <c r="C276" s="221"/>
      <c r="D276" s="221"/>
      <c r="E276" s="227"/>
      <c r="F276" s="227"/>
      <c r="G276" s="223"/>
      <c r="H276" s="223"/>
      <c r="I276" s="228"/>
    </row>
    <row r="277" spans="1:9" s="226" customFormat="1" ht="15.5" x14ac:dyDescent="0.25">
      <c r="A277" s="219" t="str">
        <f t="shared" ref="A277:A340" si="4">IF(COUNTA(B277:H277)&gt;0,ROW()-ROW($A$19),"")</f>
        <v/>
      </c>
      <c r="B277" s="220"/>
      <c r="C277" s="221"/>
      <c r="D277" s="221"/>
      <c r="E277" s="227"/>
      <c r="F277" s="227"/>
      <c r="G277" s="223"/>
      <c r="H277" s="223"/>
      <c r="I277" s="228"/>
    </row>
    <row r="278" spans="1:9" s="226" customFormat="1" ht="15.5" x14ac:dyDescent="0.25">
      <c r="A278" s="219" t="str">
        <f t="shared" si="4"/>
        <v/>
      </c>
      <c r="B278" s="220"/>
      <c r="C278" s="221"/>
      <c r="D278" s="221"/>
      <c r="E278" s="227"/>
      <c r="F278" s="227"/>
      <c r="G278" s="223"/>
      <c r="H278" s="223"/>
      <c r="I278" s="228"/>
    </row>
    <row r="279" spans="1:9" s="226" customFormat="1" ht="15.5" x14ac:dyDescent="0.25">
      <c r="A279" s="219" t="str">
        <f t="shared" si="4"/>
        <v/>
      </c>
      <c r="B279" s="220"/>
      <c r="C279" s="221"/>
      <c r="D279" s="221"/>
      <c r="E279" s="227"/>
      <c r="F279" s="227"/>
      <c r="G279" s="223"/>
      <c r="H279" s="223"/>
      <c r="I279" s="228"/>
    </row>
    <row r="280" spans="1:9" s="226" customFormat="1" ht="15.5" x14ac:dyDescent="0.25">
      <c r="A280" s="219" t="str">
        <f t="shared" si="4"/>
        <v/>
      </c>
      <c r="B280" s="220"/>
      <c r="C280" s="221"/>
      <c r="D280" s="221"/>
      <c r="E280" s="227"/>
      <c r="F280" s="227"/>
      <c r="G280" s="223"/>
      <c r="H280" s="223"/>
      <c r="I280" s="228"/>
    </row>
    <row r="281" spans="1:9" s="226" customFormat="1" ht="15.5" x14ac:dyDescent="0.25">
      <c r="A281" s="219" t="str">
        <f t="shared" si="4"/>
        <v/>
      </c>
      <c r="B281" s="220"/>
      <c r="C281" s="221"/>
      <c r="D281" s="221"/>
      <c r="E281" s="227"/>
      <c r="F281" s="227"/>
      <c r="G281" s="223"/>
      <c r="H281" s="223"/>
      <c r="I281" s="228"/>
    </row>
    <row r="282" spans="1:9" s="226" customFormat="1" ht="15.5" x14ac:dyDescent="0.25">
      <c r="A282" s="219" t="str">
        <f t="shared" si="4"/>
        <v/>
      </c>
      <c r="B282" s="220"/>
      <c r="C282" s="221"/>
      <c r="D282" s="221"/>
      <c r="E282" s="227"/>
      <c r="F282" s="227"/>
      <c r="G282" s="223"/>
      <c r="H282" s="223"/>
      <c r="I282" s="228"/>
    </row>
    <row r="283" spans="1:9" s="226" customFormat="1" ht="15.5" x14ac:dyDescent="0.25">
      <c r="A283" s="219" t="str">
        <f t="shared" si="4"/>
        <v/>
      </c>
      <c r="B283" s="220"/>
      <c r="C283" s="221"/>
      <c r="D283" s="221"/>
      <c r="E283" s="227"/>
      <c r="F283" s="227"/>
      <c r="G283" s="223"/>
      <c r="H283" s="223"/>
      <c r="I283" s="228"/>
    </row>
    <row r="284" spans="1:9" s="226" customFormat="1" ht="15.5" x14ac:dyDescent="0.25">
      <c r="A284" s="219" t="str">
        <f t="shared" si="4"/>
        <v/>
      </c>
      <c r="B284" s="220"/>
      <c r="C284" s="221"/>
      <c r="D284" s="221"/>
      <c r="E284" s="227"/>
      <c r="F284" s="227"/>
      <c r="G284" s="223"/>
      <c r="H284" s="223"/>
      <c r="I284" s="228"/>
    </row>
    <row r="285" spans="1:9" s="226" customFormat="1" ht="15.5" x14ac:dyDescent="0.25">
      <c r="A285" s="219" t="str">
        <f t="shared" si="4"/>
        <v/>
      </c>
      <c r="B285" s="220"/>
      <c r="C285" s="221"/>
      <c r="D285" s="221"/>
      <c r="E285" s="227"/>
      <c r="F285" s="227"/>
      <c r="G285" s="223"/>
      <c r="H285" s="223"/>
      <c r="I285" s="228"/>
    </row>
    <row r="286" spans="1:9" s="226" customFormat="1" ht="15.5" x14ac:dyDescent="0.25">
      <c r="A286" s="219" t="str">
        <f t="shared" si="4"/>
        <v/>
      </c>
      <c r="B286" s="220"/>
      <c r="C286" s="221"/>
      <c r="D286" s="221"/>
      <c r="E286" s="227"/>
      <c r="F286" s="227"/>
      <c r="G286" s="223"/>
      <c r="H286" s="223"/>
      <c r="I286" s="228"/>
    </row>
    <row r="287" spans="1:9" s="226" customFormat="1" ht="15.5" x14ac:dyDescent="0.25">
      <c r="A287" s="219" t="str">
        <f t="shared" si="4"/>
        <v/>
      </c>
      <c r="B287" s="220"/>
      <c r="C287" s="221"/>
      <c r="D287" s="221"/>
      <c r="E287" s="227"/>
      <c r="F287" s="227"/>
      <c r="G287" s="223"/>
      <c r="H287" s="223"/>
      <c r="I287" s="228"/>
    </row>
    <row r="288" spans="1:9" s="226" customFormat="1" ht="15.5" x14ac:dyDescent="0.25">
      <c r="A288" s="219" t="str">
        <f t="shared" si="4"/>
        <v/>
      </c>
      <c r="B288" s="220"/>
      <c r="C288" s="221"/>
      <c r="D288" s="221"/>
      <c r="E288" s="227"/>
      <c r="F288" s="227"/>
      <c r="G288" s="223"/>
      <c r="H288" s="223"/>
      <c r="I288" s="228"/>
    </row>
    <row r="289" spans="1:9" s="226" customFormat="1" ht="15.5" x14ac:dyDescent="0.25">
      <c r="A289" s="219" t="str">
        <f t="shared" si="4"/>
        <v/>
      </c>
      <c r="B289" s="220"/>
      <c r="C289" s="221"/>
      <c r="D289" s="221"/>
      <c r="E289" s="227"/>
      <c r="F289" s="227"/>
      <c r="G289" s="223"/>
      <c r="H289" s="223"/>
      <c r="I289" s="228"/>
    </row>
    <row r="290" spans="1:9" s="226" customFormat="1" ht="15.5" x14ac:dyDescent="0.25">
      <c r="A290" s="219" t="str">
        <f t="shared" si="4"/>
        <v/>
      </c>
      <c r="B290" s="220"/>
      <c r="C290" s="221"/>
      <c r="D290" s="221"/>
      <c r="E290" s="227"/>
      <c r="F290" s="227"/>
      <c r="G290" s="223"/>
      <c r="H290" s="223"/>
      <c r="I290" s="228"/>
    </row>
    <row r="291" spans="1:9" s="226" customFormat="1" ht="15.5" x14ac:dyDescent="0.25">
      <c r="A291" s="219" t="str">
        <f t="shared" si="4"/>
        <v/>
      </c>
      <c r="B291" s="220"/>
      <c r="C291" s="221"/>
      <c r="D291" s="221"/>
      <c r="E291" s="227"/>
      <c r="F291" s="227"/>
      <c r="G291" s="223"/>
      <c r="H291" s="223"/>
      <c r="I291" s="228"/>
    </row>
    <row r="292" spans="1:9" s="226" customFormat="1" ht="15.5" x14ac:dyDescent="0.25">
      <c r="A292" s="219" t="str">
        <f t="shared" si="4"/>
        <v/>
      </c>
      <c r="B292" s="220"/>
      <c r="C292" s="221"/>
      <c r="D292" s="221"/>
      <c r="E292" s="227"/>
      <c r="F292" s="227"/>
      <c r="G292" s="223"/>
      <c r="H292" s="223"/>
      <c r="I292" s="228"/>
    </row>
    <row r="293" spans="1:9" s="226" customFormat="1" ht="15.5" x14ac:dyDescent="0.25">
      <c r="A293" s="219" t="str">
        <f t="shared" si="4"/>
        <v/>
      </c>
      <c r="B293" s="220"/>
      <c r="C293" s="221"/>
      <c r="D293" s="221"/>
      <c r="E293" s="227"/>
      <c r="F293" s="227"/>
      <c r="G293" s="223"/>
      <c r="H293" s="223"/>
      <c r="I293" s="228"/>
    </row>
    <row r="294" spans="1:9" s="226" customFormat="1" ht="15.5" x14ac:dyDescent="0.25">
      <c r="A294" s="219" t="str">
        <f t="shared" si="4"/>
        <v/>
      </c>
      <c r="B294" s="220"/>
      <c r="C294" s="221"/>
      <c r="D294" s="221"/>
      <c r="E294" s="227"/>
      <c r="F294" s="227"/>
      <c r="G294" s="223"/>
      <c r="H294" s="223"/>
      <c r="I294" s="228"/>
    </row>
    <row r="295" spans="1:9" s="226" customFormat="1" ht="15.5" x14ac:dyDescent="0.25">
      <c r="A295" s="219" t="str">
        <f t="shared" si="4"/>
        <v/>
      </c>
      <c r="B295" s="220"/>
      <c r="C295" s="221"/>
      <c r="D295" s="221"/>
      <c r="E295" s="227"/>
      <c r="F295" s="227"/>
      <c r="G295" s="223"/>
      <c r="H295" s="223"/>
      <c r="I295" s="228"/>
    </row>
    <row r="296" spans="1:9" s="226" customFormat="1" ht="15.5" x14ac:dyDescent="0.25">
      <c r="A296" s="219" t="str">
        <f t="shared" si="4"/>
        <v/>
      </c>
      <c r="B296" s="220"/>
      <c r="C296" s="221"/>
      <c r="D296" s="221"/>
      <c r="E296" s="227"/>
      <c r="F296" s="227"/>
      <c r="G296" s="223"/>
      <c r="H296" s="223"/>
      <c r="I296" s="228"/>
    </row>
    <row r="297" spans="1:9" s="226" customFormat="1" ht="15.5" x14ac:dyDescent="0.25">
      <c r="A297" s="219" t="str">
        <f t="shared" si="4"/>
        <v/>
      </c>
      <c r="B297" s="220"/>
      <c r="C297" s="221"/>
      <c r="D297" s="221"/>
      <c r="E297" s="227"/>
      <c r="F297" s="227"/>
      <c r="G297" s="223"/>
      <c r="H297" s="223"/>
      <c r="I297" s="228"/>
    </row>
    <row r="298" spans="1:9" s="226" customFormat="1" ht="15.5" x14ac:dyDescent="0.25">
      <c r="A298" s="219" t="str">
        <f t="shared" si="4"/>
        <v/>
      </c>
      <c r="B298" s="220"/>
      <c r="C298" s="221"/>
      <c r="D298" s="221"/>
      <c r="E298" s="227"/>
      <c r="F298" s="227"/>
      <c r="G298" s="223"/>
      <c r="H298" s="223"/>
      <c r="I298" s="228"/>
    </row>
    <row r="299" spans="1:9" s="226" customFormat="1" ht="15.5" x14ac:dyDescent="0.25">
      <c r="A299" s="219" t="str">
        <f t="shared" si="4"/>
        <v/>
      </c>
      <c r="B299" s="220"/>
      <c r="C299" s="221"/>
      <c r="D299" s="221"/>
      <c r="E299" s="227"/>
      <c r="F299" s="227"/>
      <c r="G299" s="223"/>
      <c r="H299" s="223"/>
      <c r="I299" s="228"/>
    </row>
    <row r="300" spans="1:9" s="226" customFormat="1" ht="15.5" x14ac:dyDescent="0.25">
      <c r="A300" s="219" t="str">
        <f t="shared" si="4"/>
        <v/>
      </c>
      <c r="B300" s="220"/>
      <c r="C300" s="221"/>
      <c r="D300" s="221"/>
      <c r="E300" s="227"/>
      <c r="F300" s="227"/>
      <c r="G300" s="223"/>
      <c r="H300" s="223"/>
      <c r="I300" s="228"/>
    </row>
    <row r="301" spans="1:9" s="226" customFormat="1" ht="15.5" x14ac:dyDescent="0.25">
      <c r="A301" s="219" t="str">
        <f t="shared" si="4"/>
        <v/>
      </c>
      <c r="B301" s="220"/>
      <c r="C301" s="221"/>
      <c r="D301" s="221"/>
      <c r="E301" s="227"/>
      <c r="F301" s="227"/>
      <c r="G301" s="223"/>
      <c r="H301" s="223"/>
      <c r="I301" s="228"/>
    </row>
    <row r="302" spans="1:9" s="226" customFormat="1" ht="15.5" x14ac:dyDescent="0.25">
      <c r="A302" s="219" t="str">
        <f t="shared" si="4"/>
        <v/>
      </c>
      <c r="B302" s="220"/>
      <c r="C302" s="221"/>
      <c r="D302" s="221"/>
      <c r="E302" s="227"/>
      <c r="F302" s="227"/>
      <c r="G302" s="223"/>
      <c r="H302" s="223"/>
      <c r="I302" s="228"/>
    </row>
    <row r="303" spans="1:9" s="226" customFormat="1" ht="15.5" x14ac:dyDescent="0.25">
      <c r="A303" s="219" t="str">
        <f t="shared" si="4"/>
        <v/>
      </c>
      <c r="B303" s="220"/>
      <c r="C303" s="221"/>
      <c r="D303" s="221"/>
      <c r="E303" s="227"/>
      <c r="F303" s="227"/>
      <c r="G303" s="223"/>
      <c r="H303" s="223"/>
      <c r="I303" s="228"/>
    </row>
    <row r="304" spans="1:9" s="226" customFormat="1" ht="15.5" x14ac:dyDescent="0.25">
      <c r="A304" s="219" t="str">
        <f t="shared" si="4"/>
        <v/>
      </c>
      <c r="B304" s="220"/>
      <c r="C304" s="221"/>
      <c r="D304" s="221"/>
      <c r="E304" s="227"/>
      <c r="F304" s="227"/>
      <c r="G304" s="223"/>
      <c r="H304" s="223"/>
      <c r="I304" s="228"/>
    </row>
    <row r="305" spans="1:9" s="226" customFormat="1" ht="15.5" x14ac:dyDescent="0.25">
      <c r="A305" s="219" t="str">
        <f t="shared" si="4"/>
        <v/>
      </c>
      <c r="B305" s="220"/>
      <c r="C305" s="221"/>
      <c r="D305" s="221"/>
      <c r="E305" s="227"/>
      <c r="F305" s="227"/>
      <c r="G305" s="223"/>
      <c r="H305" s="223"/>
      <c r="I305" s="228"/>
    </row>
    <row r="306" spans="1:9" s="226" customFormat="1" ht="15.5" x14ac:dyDescent="0.25">
      <c r="A306" s="219" t="str">
        <f t="shared" si="4"/>
        <v/>
      </c>
      <c r="B306" s="220"/>
      <c r="C306" s="221"/>
      <c r="D306" s="221"/>
      <c r="E306" s="227"/>
      <c r="F306" s="227"/>
      <c r="G306" s="223"/>
      <c r="H306" s="223"/>
      <c r="I306" s="228"/>
    </row>
    <row r="307" spans="1:9" s="226" customFormat="1" ht="15.5" x14ac:dyDescent="0.25">
      <c r="A307" s="219" t="str">
        <f t="shared" si="4"/>
        <v/>
      </c>
      <c r="B307" s="220"/>
      <c r="C307" s="221"/>
      <c r="D307" s="221"/>
      <c r="E307" s="227"/>
      <c r="F307" s="227"/>
      <c r="G307" s="223"/>
      <c r="H307" s="223"/>
      <c r="I307" s="228"/>
    </row>
    <row r="308" spans="1:9" s="226" customFormat="1" ht="15.5" x14ac:dyDescent="0.25">
      <c r="A308" s="219" t="str">
        <f t="shared" si="4"/>
        <v/>
      </c>
      <c r="B308" s="220"/>
      <c r="C308" s="221"/>
      <c r="D308" s="221"/>
      <c r="E308" s="227"/>
      <c r="F308" s="227"/>
      <c r="G308" s="223"/>
      <c r="H308" s="223"/>
      <c r="I308" s="228"/>
    </row>
    <row r="309" spans="1:9" s="226" customFormat="1" ht="15.5" x14ac:dyDescent="0.25">
      <c r="A309" s="219" t="str">
        <f t="shared" si="4"/>
        <v/>
      </c>
      <c r="B309" s="220"/>
      <c r="C309" s="221"/>
      <c r="D309" s="221"/>
      <c r="E309" s="227"/>
      <c r="F309" s="227"/>
      <c r="G309" s="223"/>
      <c r="H309" s="223"/>
      <c r="I309" s="228"/>
    </row>
    <row r="310" spans="1:9" s="226" customFormat="1" ht="15.5" x14ac:dyDescent="0.25">
      <c r="A310" s="219" t="str">
        <f t="shared" si="4"/>
        <v/>
      </c>
      <c r="B310" s="220"/>
      <c r="C310" s="221"/>
      <c r="D310" s="221"/>
      <c r="E310" s="227"/>
      <c r="F310" s="227"/>
      <c r="G310" s="223"/>
      <c r="H310" s="223"/>
      <c r="I310" s="228"/>
    </row>
    <row r="311" spans="1:9" s="226" customFormat="1" ht="15.5" x14ac:dyDescent="0.25">
      <c r="A311" s="219" t="str">
        <f t="shared" si="4"/>
        <v/>
      </c>
      <c r="B311" s="220"/>
      <c r="C311" s="221"/>
      <c r="D311" s="221"/>
      <c r="E311" s="227"/>
      <c r="F311" s="227"/>
      <c r="G311" s="223"/>
      <c r="H311" s="223"/>
      <c r="I311" s="228"/>
    </row>
    <row r="312" spans="1:9" s="226" customFormat="1" ht="15.5" x14ac:dyDescent="0.25">
      <c r="A312" s="219" t="str">
        <f t="shared" si="4"/>
        <v/>
      </c>
      <c r="B312" s="220"/>
      <c r="C312" s="221"/>
      <c r="D312" s="221"/>
      <c r="E312" s="227"/>
      <c r="F312" s="227"/>
      <c r="G312" s="223"/>
      <c r="H312" s="223"/>
      <c r="I312" s="228"/>
    </row>
    <row r="313" spans="1:9" s="226" customFormat="1" ht="15.5" x14ac:dyDescent="0.25">
      <c r="A313" s="219" t="str">
        <f t="shared" si="4"/>
        <v/>
      </c>
      <c r="B313" s="220"/>
      <c r="C313" s="221"/>
      <c r="D313" s="221"/>
      <c r="E313" s="227"/>
      <c r="F313" s="227"/>
      <c r="G313" s="223"/>
      <c r="H313" s="223"/>
      <c r="I313" s="228"/>
    </row>
    <row r="314" spans="1:9" s="226" customFormat="1" ht="15.5" x14ac:dyDescent="0.25">
      <c r="A314" s="219" t="str">
        <f t="shared" si="4"/>
        <v/>
      </c>
      <c r="B314" s="220"/>
      <c r="C314" s="221"/>
      <c r="D314" s="221"/>
      <c r="E314" s="227"/>
      <c r="F314" s="227"/>
      <c r="G314" s="223"/>
      <c r="H314" s="223"/>
      <c r="I314" s="228"/>
    </row>
    <row r="315" spans="1:9" s="226" customFormat="1" ht="15.5" x14ac:dyDescent="0.25">
      <c r="A315" s="219" t="str">
        <f t="shared" si="4"/>
        <v/>
      </c>
      <c r="B315" s="220"/>
      <c r="C315" s="221"/>
      <c r="D315" s="221"/>
      <c r="E315" s="227"/>
      <c r="F315" s="227"/>
      <c r="G315" s="223"/>
      <c r="H315" s="223"/>
      <c r="I315" s="228"/>
    </row>
    <row r="316" spans="1:9" s="226" customFormat="1" ht="15.5" x14ac:dyDescent="0.25">
      <c r="A316" s="219" t="str">
        <f t="shared" si="4"/>
        <v/>
      </c>
      <c r="B316" s="220"/>
      <c r="C316" s="221"/>
      <c r="D316" s="221"/>
      <c r="E316" s="227"/>
      <c r="F316" s="227"/>
      <c r="G316" s="223"/>
      <c r="H316" s="223"/>
      <c r="I316" s="228"/>
    </row>
    <row r="317" spans="1:9" s="226" customFormat="1" ht="15.5" x14ac:dyDescent="0.25">
      <c r="A317" s="219" t="str">
        <f t="shared" si="4"/>
        <v/>
      </c>
      <c r="B317" s="220"/>
      <c r="C317" s="221"/>
      <c r="D317" s="221"/>
      <c r="E317" s="227"/>
      <c r="F317" s="227"/>
      <c r="G317" s="223"/>
      <c r="H317" s="223"/>
      <c r="I317" s="228"/>
    </row>
    <row r="318" spans="1:9" s="226" customFormat="1" ht="15.5" x14ac:dyDescent="0.25">
      <c r="A318" s="219" t="str">
        <f t="shared" si="4"/>
        <v/>
      </c>
      <c r="B318" s="220"/>
      <c r="C318" s="221"/>
      <c r="D318" s="221"/>
      <c r="E318" s="227"/>
      <c r="F318" s="227"/>
      <c r="G318" s="223"/>
      <c r="H318" s="223"/>
      <c r="I318" s="228"/>
    </row>
    <row r="319" spans="1:9" s="226" customFormat="1" ht="15.5" x14ac:dyDescent="0.25">
      <c r="A319" s="219" t="str">
        <f t="shared" si="4"/>
        <v/>
      </c>
      <c r="B319" s="220"/>
      <c r="C319" s="221"/>
      <c r="D319" s="221"/>
      <c r="E319" s="227"/>
      <c r="F319" s="227"/>
      <c r="G319" s="223"/>
      <c r="H319" s="223"/>
      <c r="I319" s="228"/>
    </row>
    <row r="320" spans="1:9" s="226" customFormat="1" ht="15.5" x14ac:dyDescent="0.25">
      <c r="A320" s="219" t="str">
        <f t="shared" si="4"/>
        <v/>
      </c>
      <c r="B320" s="220"/>
      <c r="C320" s="221"/>
      <c r="D320" s="221"/>
      <c r="E320" s="227"/>
      <c r="F320" s="227"/>
      <c r="G320" s="223"/>
      <c r="H320" s="223"/>
      <c r="I320" s="228"/>
    </row>
    <row r="321" spans="1:9" s="226" customFormat="1" ht="15.5" x14ac:dyDescent="0.25">
      <c r="A321" s="219" t="str">
        <f t="shared" si="4"/>
        <v/>
      </c>
      <c r="B321" s="220"/>
      <c r="C321" s="221"/>
      <c r="D321" s="221"/>
      <c r="E321" s="227"/>
      <c r="F321" s="227"/>
      <c r="G321" s="223"/>
      <c r="H321" s="223"/>
      <c r="I321" s="228"/>
    </row>
    <row r="322" spans="1:9" s="226" customFormat="1" ht="15.5" x14ac:dyDescent="0.25">
      <c r="A322" s="219" t="str">
        <f t="shared" si="4"/>
        <v/>
      </c>
      <c r="B322" s="220"/>
      <c r="C322" s="221"/>
      <c r="D322" s="221"/>
      <c r="E322" s="227"/>
      <c r="F322" s="227"/>
      <c r="G322" s="223"/>
      <c r="H322" s="223"/>
      <c r="I322" s="228"/>
    </row>
    <row r="323" spans="1:9" s="226" customFormat="1" ht="15.5" x14ac:dyDescent="0.25">
      <c r="A323" s="219" t="str">
        <f t="shared" si="4"/>
        <v/>
      </c>
      <c r="B323" s="220"/>
      <c r="C323" s="221"/>
      <c r="D323" s="221"/>
      <c r="E323" s="227"/>
      <c r="F323" s="227"/>
      <c r="G323" s="223"/>
      <c r="H323" s="223"/>
      <c r="I323" s="228"/>
    </row>
    <row r="324" spans="1:9" s="226" customFormat="1" ht="15.5" x14ac:dyDescent="0.25">
      <c r="A324" s="219" t="str">
        <f t="shared" si="4"/>
        <v/>
      </c>
      <c r="B324" s="220"/>
      <c r="C324" s="221"/>
      <c r="D324" s="221"/>
      <c r="E324" s="227"/>
      <c r="F324" s="227"/>
      <c r="G324" s="223"/>
      <c r="H324" s="223"/>
      <c r="I324" s="228"/>
    </row>
    <row r="325" spans="1:9" s="226" customFormat="1" ht="15.5" x14ac:dyDescent="0.25">
      <c r="A325" s="219" t="str">
        <f t="shared" si="4"/>
        <v/>
      </c>
      <c r="B325" s="220"/>
      <c r="C325" s="221"/>
      <c r="D325" s="221"/>
      <c r="E325" s="227"/>
      <c r="F325" s="227"/>
      <c r="G325" s="223"/>
      <c r="H325" s="223"/>
      <c r="I325" s="228"/>
    </row>
    <row r="326" spans="1:9" s="226" customFormat="1" ht="15.5" x14ac:dyDescent="0.25">
      <c r="A326" s="219" t="str">
        <f t="shared" si="4"/>
        <v/>
      </c>
      <c r="B326" s="220"/>
      <c r="C326" s="221"/>
      <c r="D326" s="221"/>
      <c r="E326" s="227"/>
      <c r="F326" s="227"/>
      <c r="G326" s="223"/>
      <c r="H326" s="223"/>
      <c r="I326" s="228"/>
    </row>
    <row r="327" spans="1:9" s="226" customFormat="1" ht="15.5" x14ac:dyDescent="0.25">
      <c r="A327" s="219" t="str">
        <f t="shared" si="4"/>
        <v/>
      </c>
      <c r="B327" s="220"/>
      <c r="C327" s="221"/>
      <c r="D327" s="221"/>
      <c r="E327" s="227"/>
      <c r="F327" s="227"/>
      <c r="G327" s="223"/>
      <c r="H327" s="223"/>
      <c r="I327" s="228"/>
    </row>
    <row r="328" spans="1:9" s="226" customFormat="1" ht="15.5" x14ac:dyDescent="0.25">
      <c r="A328" s="219" t="str">
        <f t="shared" si="4"/>
        <v/>
      </c>
      <c r="B328" s="220"/>
      <c r="C328" s="221"/>
      <c r="D328" s="221"/>
      <c r="E328" s="227"/>
      <c r="F328" s="227"/>
      <c r="G328" s="223"/>
      <c r="H328" s="223"/>
      <c r="I328" s="228"/>
    </row>
    <row r="329" spans="1:9" s="226" customFormat="1" ht="15.5" x14ac:dyDescent="0.25">
      <c r="A329" s="219" t="str">
        <f t="shared" si="4"/>
        <v/>
      </c>
      <c r="B329" s="220"/>
      <c r="C329" s="221"/>
      <c r="D329" s="221"/>
      <c r="E329" s="227"/>
      <c r="F329" s="227"/>
      <c r="G329" s="223"/>
      <c r="H329" s="223"/>
      <c r="I329" s="228"/>
    </row>
    <row r="330" spans="1:9" s="226" customFormat="1" ht="15.5" x14ac:dyDescent="0.25">
      <c r="A330" s="219" t="str">
        <f t="shared" si="4"/>
        <v/>
      </c>
      <c r="B330" s="220"/>
      <c r="C330" s="221"/>
      <c r="D330" s="221"/>
      <c r="E330" s="227"/>
      <c r="F330" s="227"/>
      <c r="G330" s="223"/>
      <c r="H330" s="223"/>
      <c r="I330" s="228"/>
    </row>
    <row r="331" spans="1:9" s="226" customFormat="1" ht="15.5" x14ac:dyDescent="0.25">
      <c r="A331" s="219" t="str">
        <f t="shared" si="4"/>
        <v/>
      </c>
      <c r="B331" s="220"/>
      <c r="C331" s="221"/>
      <c r="D331" s="221"/>
      <c r="E331" s="227"/>
      <c r="F331" s="227"/>
      <c r="G331" s="223"/>
      <c r="H331" s="223"/>
      <c r="I331" s="228"/>
    </row>
    <row r="332" spans="1:9" s="226" customFormat="1" ht="15.5" x14ac:dyDescent="0.25">
      <c r="A332" s="219" t="str">
        <f t="shared" si="4"/>
        <v/>
      </c>
      <c r="B332" s="220"/>
      <c r="C332" s="221"/>
      <c r="D332" s="221"/>
      <c r="E332" s="227"/>
      <c r="F332" s="227"/>
      <c r="G332" s="223"/>
      <c r="H332" s="223"/>
      <c r="I332" s="228"/>
    </row>
    <row r="333" spans="1:9" s="226" customFormat="1" ht="15.5" x14ac:dyDescent="0.25">
      <c r="A333" s="219" t="str">
        <f t="shared" si="4"/>
        <v/>
      </c>
      <c r="B333" s="220"/>
      <c r="C333" s="221"/>
      <c r="D333" s="221"/>
      <c r="E333" s="227"/>
      <c r="F333" s="227"/>
      <c r="G333" s="223"/>
      <c r="H333" s="223"/>
      <c r="I333" s="228"/>
    </row>
    <row r="334" spans="1:9" s="226" customFormat="1" ht="15.5" x14ac:dyDescent="0.25">
      <c r="A334" s="219" t="str">
        <f t="shared" si="4"/>
        <v/>
      </c>
      <c r="B334" s="220"/>
      <c r="C334" s="221"/>
      <c r="D334" s="221"/>
      <c r="E334" s="227"/>
      <c r="F334" s="227"/>
      <c r="G334" s="223"/>
      <c r="H334" s="223"/>
      <c r="I334" s="228"/>
    </row>
    <row r="335" spans="1:9" s="226" customFormat="1" ht="15.5" x14ac:dyDescent="0.25">
      <c r="A335" s="219" t="str">
        <f t="shared" si="4"/>
        <v/>
      </c>
      <c r="B335" s="220"/>
      <c r="C335" s="221"/>
      <c r="D335" s="221"/>
      <c r="E335" s="227"/>
      <c r="F335" s="227"/>
      <c r="G335" s="223"/>
      <c r="H335" s="223"/>
      <c r="I335" s="228"/>
    </row>
    <row r="336" spans="1:9" s="226" customFormat="1" ht="15.5" x14ac:dyDescent="0.25">
      <c r="A336" s="219" t="str">
        <f t="shared" si="4"/>
        <v/>
      </c>
      <c r="B336" s="220"/>
      <c r="C336" s="221"/>
      <c r="D336" s="221"/>
      <c r="E336" s="227"/>
      <c r="F336" s="227"/>
      <c r="G336" s="223"/>
      <c r="H336" s="223"/>
      <c r="I336" s="228"/>
    </row>
    <row r="337" spans="1:9" s="226" customFormat="1" ht="15.5" x14ac:dyDescent="0.25">
      <c r="A337" s="219" t="str">
        <f t="shared" si="4"/>
        <v/>
      </c>
      <c r="B337" s="220"/>
      <c r="C337" s="221"/>
      <c r="D337" s="221"/>
      <c r="E337" s="227"/>
      <c r="F337" s="227"/>
      <c r="G337" s="223"/>
      <c r="H337" s="223"/>
      <c r="I337" s="228"/>
    </row>
    <row r="338" spans="1:9" s="226" customFormat="1" ht="15.5" x14ac:dyDescent="0.25">
      <c r="A338" s="219" t="str">
        <f t="shared" si="4"/>
        <v/>
      </c>
      <c r="B338" s="220"/>
      <c r="C338" s="221"/>
      <c r="D338" s="221"/>
      <c r="E338" s="227"/>
      <c r="F338" s="227"/>
      <c r="G338" s="223"/>
      <c r="H338" s="223"/>
      <c r="I338" s="228"/>
    </row>
    <row r="339" spans="1:9" s="226" customFormat="1" ht="15.5" x14ac:dyDescent="0.25">
      <c r="A339" s="219" t="str">
        <f t="shared" si="4"/>
        <v/>
      </c>
      <c r="B339" s="220"/>
      <c r="C339" s="221"/>
      <c r="D339" s="221"/>
      <c r="E339" s="227"/>
      <c r="F339" s="227"/>
      <c r="G339" s="223"/>
      <c r="H339" s="223"/>
      <c r="I339" s="228"/>
    </row>
    <row r="340" spans="1:9" s="226" customFormat="1" ht="15.5" x14ac:dyDescent="0.25">
      <c r="A340" s="219" t="str">
        <f t="shared" si="4"/>
        <v/>
      </c>
      <c r="B340" s="220"/>
      <c r="C340" s="221"/>
      <c r="D340" s="221"/>
      <c r="E340" s="227"/>
      <c r="F340" s="227"/>
      <c r="G340" s="223"/>
      <c r="H340" s="223"/>
      <c r="I340" s="228"/>
    </row>
    <row r="341" spans="1:9" s="226" customFormat="1" ht="15.5" x14ac:dyDescent="0.25">
      <c r="A341" s="219" t="str">
        <f t="shared" ref="A341:A404" si="5">IF(COUNTA(B341:H341)&gt;0,ROW()-ROW($A$19),"")</f>
        <v/>
      </c>
      <c r="B341" s="220"/>
      <c r="C341" s="221"/>
      <c r="D341" s="221"/>
      <c r="E341" s="227"/>
      <c r="F341" s="227"/>
      <c r="G341" s="223"/>
      <c r="H341" s="223"/>
      <c r="I341" s="228"/>
    </row>
    <row r="342" spans="1:9" s="226" customFormat="1" ht="15.5" x14ac:dyDescent="0.25">
      <c r="A342" s="219" t="str">
        <f t="shared" si="5"/>
        <v/>
      </c>
      <c r="B342" s="220"/>
      <c r="C342" s="221"/>
      <c r="D342" s="221"/>
      <c r="E342" s="227"/>
      <c r="F342" s="227"/>
      <c r="G342" s="223"/>
      <c r="H342" s="223"/>
      <c r="I342" s="228"/>
    </row>
    <row r="343" spans="1:9" s="226" customFormat="1" ht="15.5" x14ac:dyDescent="0.25">
      <c r="A343" s="219" t="str">
        <f t="shared" si="5"/>
        <v/>
      </c>
      <c r="B343" s="220"/>
      <c r="C343" s="221"/>
      <c r="D343" s="221"/>
      <c r="E343" s="227"/>
      <c r="F343" s="227"/>
      <c r="G343" s="223"/>
      <c r="H343" s="223"/>
      <c r="I343" s="228"/>
    </row>
    <row r="344" spans="1:9" s="226" customFormat="1" ht="15.5" x14ac:dyDescent="0.25">
      <c r="A344" s="219" t="str">
        <f t="shared" si="5"/>
        <v/>
      </c>
      <c r="B344" s="220"/>
      <c r="C344" s="221"/>
      <c r="D344" s="221"/>
      <c r="E344" s="227"/>
      <c r="F344" s="227"/>
      <c r="G344" s="223"/>
      <c r="H344" s="223"/>
      <c r="I344" s="228"/>
    </row>
    <row r="345" spans="1:9" s="226" customFormat="1" ht="15.5" x14ac:dyDescent="0.25">
      <c r="A345" s="219" t="str">
        <f t="shared" si="5"/>
        <v/>
      </c>
      <c r="B345" s="220"/>
      <c r="C345" s="221"/>
      <c r="D345" s="221"/>
      <c r="E345" s="227"/>
      <c r="F345" s="227"/>
      <c r="G345" s="223"/>
      <c r="H345" s="223"/>
      <c r="I345" s="228"/>
    </row>
    <row r="346" spans="1:9" s="226" customFormat="1" ht="15.5" x14ac:dyDescent="0.25">
      <c r="A346" s="219" t="str">
        <f t="shared" si="5"/>
        <v/>
      </c>
      <c r="B346" s="220"/>
      <c r="C346" s="221"/>
      <c r="D346" s="221"/>
      <c r="E346" s="227"/>
      <c r="F346" s="227"/>
      <c r="G346" s="223"/>
      <c r="H346" s="223"/>
      <c r="I346" s="228"/>
    </row>
    <row r="347" spans="1:9" s="226" customFormat="1" ht="15.5" x14ac:dyDescent="0.25">
      <c r="A347" s="219" t="str">
        <f t="shared" si="5"/>
        <v/>
      </c>
      <c r="B347" s="220"/>
      <c r="C347" s="221"/>
      <c r="D347" s="221"/>
      <c r="E347" s="227"/>
      <c r="F347" s="227"/>
      <c r="G347" s="223"/>
      <c r="H347" s="223"/>
      <c r="I347" s="228"/>
    </row>
    <row r="348" spans="1:9" s="226" customFormat="1" ht="15.5" x14ac:dyDescent="0.25">
      <c r="A348" s="219" t="str">
        <f t="shared" si="5"/>
        <v/>
      </c>
      <c r="B348" s="220"/>
      <c r="C348" s="221"/>
      <c r="D348" s="221"/>
      <c r="E348" s="227"/>
      <c r="F348" s="227"/>
      <c r="G348" s="223"/>
      <c r="H348" s="223"/>
      <c r="I348" s="228"/>
    </row>
    <row r="349" spans="1:9" s="226" customFormat="1" ht="15.5" x14ac:dyDescent="0.25">
      <c r="A349" s="219" t="str">
        <f t="shared" si="5"/>
        <v/>
      </c>
      <c r="B349" s="220"/>
      <c r="C349" s="221"/>
      <c r="D349" s="221"/>
      <c r="E349" s="227"/>
      <c r="F349" s="227"/>
      <c r="G349" s="223"/>
      <c r="H349" s="223"/>
      <c r="I349" s="228"/>
    </row>
    <row r="350" spans="1:9" s="226" customFormat="1" ht="15.5" x14ac:dyDescent="0.25">
      <c r="A350" s="219" t="str">
        <f t="shared" si="5"/>
        <v/>
      </c>
      <c r="B350" s="220"/>
      <c r="C350" s="221"/>
      <c r="D350" s="221"/>
      <c r="E350" s="227"/>
      <c r="F350" s="227"/>
      <c r="G350" s="223"/>
      <c r="H350" s="223"/>
      <c r="I350" s="228"/>
    </row>
    <row r="351" spans="1:9" s="226" customFormat="1" ht="15.5" x14ac:dyDescent="0.25">
      <c r="A351" s="219" t="str">
        <f t="shared" si="5"/>
        <v/>
      </c>
      <c r="B351" s="220"/>
      <c r="C351" s="221"/>
      <c r="D351" s="221"/>
      <c r="E351" s="227"/>
      <c r="F351" s="227"/>
      <c r="G351" s="223"/>
      <c r="H351" s="223"/>
      <c r="I351" s="228"/>
    </row>
    <row r="352" spans="1:9" s="226" customFormat="1" ht="15.5" x14ac:dyDescent="0.25">
      <c r="A352" s="219" t="str">
        <f t="shared" si="5"/>
        <v/>
      </c>
      <c r="B352" s="220"/>
      <c r="C352" s="221"/>
      <c r="D352" s="221"/>
      <c r="E352" s="227"/>
      <c r="F352" s="227"/>
      <c r="G352" s="223"/>
      <c r="H352" s="223"/>
      <c r="I352" s="228"/>
    </row>
    <row r="353" spans="1:9" s="226" customFormat="1" ht="15.5" x14ac:dyDescent="0.25">
      <c r="A353" s="219" t="str">
        <f t="shared" si="5"/>
        <v/>
      </c>
      <c r="B353" s="220"/>
      <c r="C353" s="221"/>
      <c r="D353" s="221"/>
      <c r="E353" s="227"/>
      <c r="F353" s="227"/>
      <c r="G353" s="223"/>
      <c r="H353" s="223"/>
      <c r="I353" s="228"/>
    </row>
    <row r="354" spans="1:9" s="226" customFormat="1" ht="15.5" x14ac:dyDescent="0.25">
      <c r="A354" s="219" t="str">
        <f t="shared" si="5"/>
        <v/>
      </c>
      <c r="B354" s="220"/>
      <c r="C354" s="221"/>
      <c r="D354" s="221"/>
      <c r="E354" s="227"/>
      <c r="F354" s="227"/>
      <c r="G354" s="223"/>
      <c r="H354" s="223"/>
      <c r="I354" s="228"/>
    </row>
    <row r="355" spans="1:9" s="226" customFormat="1" ht="15.5" x14ac:dyDescent="0.25">
      <c r="A355" s="219" t="str">
        <f t="shared" si="5"/>
        <v/>
      </c>
      <c r="B355" s="220"/>
      <c r="C355" s="221"/>
      <c r="D355" s="221"/>
      <c r="E355" s="227"/>
      <c r="F355" s="227"/>
      <c r="G355" s="223"/>
      <c r="H355" s="223"/>
      <c r="I355" s="228"/>
    </row>
    <row r="356" spans="1:9" s="226" customFormat="1" ht="15.5" x14ac:dyDescent="0.25">
      <c r="A356" s="219" t="str">
        <f t="shared" si="5"/>
        <v/>
      </c>
      <c r="B356" s="220"/>
      <c r="C356" s="221"/>
      <c r="D356" s="221"/>
      <c r="E356" s="227"/>
      <c r="F356" s="227"/>
      <c r="G356" s="223"/>
      <c r="H356" s="223"/>
      <c r="I356" s="228"/>
    </row>
    <row r="357" spans="1:9" s="226" customFormat="1" ht="15.5" x14ac:dyDescent="0.25">
      <c r="A357" s="219" t="str">
        <f t="shared" si="5"/>
        <v/>
      </c>
      <c r="B357" s="220"/>
      <c r="C357" s="221"/>
      <c r="D357" s="221"/>
      <c r="E357" s="227"/>
      <c r="F357" s="227"/>
      <c r="G357" s="223"/>
      <c r="H357" s="223"/>
      <c r="I357" s="228"/>
    </row>
    <row r="358" spans="1:9" s="226" customFormat="1" ht="15.5" x14ac:dyDescent="0.25">
      <c r="A358" s="219" t="str">
        <f t="shared" si="5"/>
        <v/>
      </c>
      <c r="B358" s="220"/>
      <c r="C358" s="221"/>
      <c r="D358" s="221"/>
      <c r="E358" s="227"/>
      <c r="F358" s="227"/>
      <c r="G358" s="223"/>
      <c r="H358" s="223"/>
      <c r="I358" s="228"/>
    </row>
    <row r="359" spans="1:9" s="226" customFormat="1" ht="15.5" x14ac:dyDescent="0.25">
      <c r="A359" s="219" t="str">
        <f t="shared" si="5"/>
        <v/>
      </c>
      <c r="B359" s="220"/>
      <c r="C359" s="221"/>
      <c r="D359" s="221"/>
      <c r="E359" s="227"/>
      <c r="F359" s="227"/>
      <c r="G359" s="223"/>
      <c r="H359" s="223"/>
      <c r="I359" s="228"/>
    </row>
    <row r="360" spans="1:9" s="226" customFormat="1" ht="15.5" x14ac:dyDescent="0.25">
      <c r="A360" s="219" t="str">
        <f t="shared" si="5"/>
        <v/>
      </c>
      <c r="B360" s="220"/>
      <c r="C360" s="221"/>
      <c r="D360" s="221"/>
      <c r="E360" s="227"/>
      <c r="F360" s="227"/>
      <c r="G360" s="223"/>
      <c r="H360" s="223"/>
      <c r="I360" s="228"/>
    </row>
    <row r="361" spans="1:9" s="226" customFormat="1" ht="15.5" x14ac:dyDescent="0.25">
      <c r="A361" s="219" t="str">
        <f t="shared" si="5"/>
        <v/>
      </c>
      <c r="B361" s="220"/>
      <c r="C361" s="221"/>
      <c r="D361" s="221"/>
      <c r="E361" s="227"/>
      <c r="F361" s="227"/>
      <c r="G361" s="223"/>
      <c r="H361" s="223"/>
      <c r="I361" s="228"/>
    </row>
    <row r="362" spans="1:9" s="226" customFormat="1" ht="15.5" x14ac:dyDescent="0.25">
      <c r="A362" s="219" t="str">
        <f t="shared" si="5"/>
        <v/>
      </c>
      <c r="B362" s="220"/>
      <c r="C362" s="221"/>
      <c r="D362" s="221"/>
      <c r="E362" s="227"/>
      <c r="F362" s="227"/>
      <c r="G362" s="223"/>
      <c r="H362" s="223"/>
      <c r="I362" s="228"/>
    </row>
    <row r="363" spans="1:9" s="226" customFormat="1" ht="15.5" x14ac:dyDescent="0.25">
      <c r="A363" s="219" t="str">
        <f t="shared" si="5"/>
        <v/>
      </c>
      <c r="B363" s="220"/>
      <c r="C363" s="221"/>
      <c r="D363" s="221"/>
      <c r="E363" s="227"/>
      <c r="F363" s="227"/>
      <c r="G363" s="223"/>
      <c r="H363" s="223"/>
      <c r="I363" s="228"/>
    </row>
    <row r="364" spans="1:9" s="226" customFormat="1" ht="15.5" x14ac:dyDescent="0.25">
      <c r="A364" s="219" t="str">
        <f t="shared" si="5"/>
        <v/>
      </c>
      <c r="B364" s="220"/>
      <c r="C364" s="221"/>
      <c r="D364" s="221"/>
      <c r="E364" s="227"/>
      <c r="F364" s="227"/>
      <c r="G364" s="223"/>
      <c r="H364" s="223"/>
      <c r="I364" s="228"/>
    </row>
    <row r="365" spans="1:9" s="226" customFormat="1" ht="15.5" x14ac:dyDescent="0.25">
      <c r="A365" s="219" t="str">
        <f t="shared" si="5"/>
        <v/>
      </c>
      <c r="B365" s="220"/>
      <c r="C365" s="221"/>
      <c r="D365" s="221"/>
      <c r="E365" s="227"/>
      <c r="F365" s="227"/>
      <c r="G365" s="223"/>
      <c r="H365" s="223"/>
      <c r="I365" s="228"/>
    </row>
    <row r="366" spans="1:9" s="226" customFormat="1" ht="15.5" x14ac:dyDescent="0.25">
      <c r="A366" s="219" t="str">
        <f t="shared" si="5"/>
        <v/>
      </c>
      <c r="B366" s="220"/>
      <c r="C366" s="221"/>
      <c r="D366" s="221"/>
      <c r="E366" s="227"/>
      <c r="F366" s="227"/>
      <c r="G366" s="223"/>
      <c r="H366" s="223"/>
      <c r="I366" s="228"/>
    </row>
    <row r="367" spans="1:9" s="226" customFormat="1" ht="15.5" x14ac:dyDescent="0.25">
      <c r="A367" s="219" t="str">
        <f t="shared" si="5"/>
        <v/>
      </c>
      <c r="B367" s="220"/>
      <c r="C367" s="221"/>
      <c r="D367" s="221"/>
      <c r="E367" s="227"/>
      <c r="F367" s="227"/>
      <c r="G367" s="223"/>
      <c r="H367" s="223"/>
      <c r="I367" s="228"/>
    </row>
    <row r="368" spans="1:9" s="226" customFormat="1" ht="15.5" x14ac:dyDescent="0.25">
      <c r="A368" s="219" t="str">
        <f t="shared" si="5"/>
        <v/>
      </c>
      <c r="B368" s="220"/>
      <c r="C368" s="221"/>
      <c r="D368" s="221"/>
      <c r="E368" s="227"/>
      <c r="F368" s="227"/>
      <c r="G368" s="223"/>
      <c r="H368" s="223"/>
      <c r="I368" s="228"/>
    </row>
    <row r="369" spans="1:9" s="226" customFormat="1" ht="15.5" x14ac:dyDescent="0.25">
      <c r="A369" s="219" t="str">
        <f t="shared" si="5"/>
        <v/>
      </c>
      <c r="B369" s="220"/>
      <c r="C369" s="221"/>
      <c r="D369" s="221"/>
      <c r="E369" s="227"/>
      <c r="F369" s="227"/>
      <c r="G369" s="223"/>
      <c r="H369" s="223"/>
      <c r="I369" s="228"/>
    </row>
    <row r="370" spans="1:9" s="226" customFormat="1" ht="15.5" x14ac:dyDescent="0.25">
      <c r="A370" s="219" t="str">
        <f t="shared" si="5"/>
        <v/>
      </c>
      <c r="B370" s="220"/>
      <c r="C370" s="221"/>
      <c r="D370" s="221"/>
      <c r="E370" s="227"/>
      <c r="F370" s="227"/>
      <c r="G370" s="223"/>
      <c r="H370" s="223"/>
      <c r="I370" s="228"/>
    </row>
    <row r="371" spans="1:9" s="226" customFormat="1" ht="15.5" x14ac:dyDescent="0.25">
      <c r="A371" s="219" t="str">
        <f t="shared" si="5"/>
        <v/>
      </c>
      <c r="B371" s="220"/>
      <c r="C371" s="221"/>
      <c r="D371" s="221"/>
      <c r="E371" s="227"/>
      <c r="F371" s="227"/>
      <c r="G371" s="223"/>
      <c r="H371" s="223"/>
      <c r="I371" s="228"/>
    </row>
    <row r="372" spans="1:9" s="226" customFormat="1" ht="15.5" x14ac:dyDescent="0.25">
      <c r="A372" s="219" t="str">
        <f t="shared" si="5"/>
        <v/>
      </c>
      <c r="B372" s="220"/>
      <c r="C372" s="221"/>
      <c r="D372" s="221"/>
      <c r="E372" s="227"/>
      <c r="F372" s="227"/>
      <c r="G372" s="223"/>
      <c r="H372" s="223"/>
      <c r="I372" s="228"/>
    </row>
    <row r="373" spans="1:9" s="226" customFormat="1" ht="15.5" x14ac:dyDescent="0.25">
      <c r="A373" s="219" t="str">
        <f t="shared" si="5"/>
        <v/>
      </c>
      <c r="B373" s="220"/>
      <c r="C373" s="221"/>
      <c r="D373" s="221"/>
      <c r="E373" s="227"/>
      <c r="F373" s="227"/>
      <c r="G373" s="223"/>
      <c r="H373" s="223"/>
      <c r="I373" s="228"/>
    </row>
    <row r="374" spans="1:9" s="226" customFormat="1" ht="15.5" x14ac:dyDescent="0.25">
      <c r="A374" s="219" t="str">
        <f t="shared" si="5"/>
        <v/>
      </c>
      <c r="B374" s="220"/>
      <c r="C374" s="221"/>
      <c r="D374" s="221"/>
      <c r="E374" s="227"/>
      <c r="F374" s="227"/>
      <c r="G374" s="223"/>
      <c r="H374" s="223"/>
      <c r="I374" s="228"/>
    </row>
    <row r="375" spans="1:9" s="226" customFormat="1" ht="15.5" x14ac:dyDescent="0.25">
      <c r="A375" s="219" t="str">
        <f t="shared" si="5"/>
        <v/>
      </c>
      <c r="B375" s="220"/>
      <c r="C375" s="221"/>
      <c r="D375" s="221"/>
      <c r="E375" s="227"/>
      <c r="F375" s="227"/>
      <c r="G375" s="223"/>
      <c r="H375" s="223"/>
      <c r="I375" s="228"/>
    </row>
    <row r="376" spans="1:9" s="226" customFormat="1" ht="15.5" x14ac:dyDescent="0.25">
      <c r="A376" s="219" t="str">
        <f t="shared" si="5"/>
        <v/>
      </c>
      <c r="B376" s="220"/>
      <c r="C376" s="221"/>
      <c r="D376" s="221"/>
      <c r="E376" s="227"/>
      <c r="F376" s="227"/>
      <c r="G376" s="223"/>
      <c r="H376" s="223"/>
      <c r="I376" s="228"/>
    </row>
    <row r="377" spans="1:9" s="226" customFormat="1" ht="15.5" x14ac:dyDescent="0.25">
      <c r="A377" s="219" t="str">
        <f t="shared" si="5"/>
        <v/>
      </c>
      <c r="B377" s="220"/>
      <c r="C377" s="221"/>
      <c r="D377" s="221"/>
      <c r="E377" s="227"/>
      <c r="F377" s="227"/>
      <c r="G377" s="223"/>
      <c r="H377" s="223"/>
      <c r="I377" s="228"/>
    </row>
    <row r="378" spans="1:9" s="226" customFormat="1" ht="15.5" x14ac:dyDescent="0.25">
      <c r="A378" s="219" t="str">
        <f t="shared" si="5"/>
        <v/>
      </c>
      <c r="B378" s="220"/>
      <c r="C378" s="221"/>
      <c r="D378" s="221"/>
      <c r="E378" s="227"/>
      <c r="F378" s="227"/>
      <c r="G378" s="223"/>
      <c r="H378" s="223"/>
      <c r="I378" s="228"/>
    </row>
    <row r="379" spans="1:9" s="226" customFormat="1" ht="15.5" x14ac:dyDescent="0.25">
      <c r="A379" s="219" t="str">
        <f t="shared" si="5"/>
        <v/>
      </c>
      <c r="B379" s="220"/>
      <c r="C379" s="221"/>
      <c r="D379" s="221"/>
      <c r="E379" s="227"/>
      <c r="F379" s="227"/>
      <c r="G379" s="223"/>
      <c r="H379" s="223"/>
      <c r="I379" s="228"/>
    </row>
    <row r="380" spans="1:9" s="226" customFormat="1" ht="15.5" x14ac:dyDescent="0.25">
      <c r="A380" s="219" t="str">
        <f t="shared" si="5"/>
        <v/>
      </c>
      <c r="B380" s="220"/>
      <c r="C380" s="221"/>
      <c r="D380" s="221"/>
      <c r="E380" s="227"/>
      <c r="F380" s="227"/>
      <c r="G380" s="223"/>
      <c r="H380" s="223"/>
      <c r="I380" s="228"/>
    </row>
    <row r="381" spans="1:9" s="226" customFormat="1" ht="15.5" x14ac:dyDescent="0.25">
      <c r="A381" s="219" t="str">
        <f t="shared" si="5"/>
        <v/>
      </c>
      <c r="B381" s="220"/>
      <c r="C381" s="221"/>
      <c r="D381" s="221"/>
      <c r="E381" s="227"/>
      <c r="F381" s="227"/>
      <c r="G381" s="223"/>
      <c r="H381" s="223"/>
      <c r="I381" s="228"/>
    </row>
    <row r="382" spans="1:9" s="226" customFormat="1" ht="15.5" x14ac:dyDescent="0.25">
      <c r="A382" s="219" t="str">
        <f t="shared" si="5"/>
        <v/>
      </c>
      <c r="B382" s="220"/>
      <c r="C382" s="221"/>
      <c r="D382" s="221"/>
      <c r="E382" s="227"/>
      <c r="F382" s="227"/>
      <c r="G382" s="223"/>
      <c r="H382" s="223"/>
      <c r="I382" s="228"/>
    </row>
    <row r="383" spans="1:9" s="226" customFormat="1" ht="15.5" x14ac:dyDescent="0.25">
      <c r="A383" s="219" t="str">
        <f t="shared" si="5"/>
        <v/>
      </c>
      <c r="B383" s="220"/>
      <c r="C383" s="221"/>
      <c r="D383" s="221"/>
      <c r="E383" s="227"/>
      <c r="F383" s="227"/>
      <c r="G383" s="223"/>
      <c r="H383" s="223"/>
      <c r="I383" s="228"/>
    </row>
    <row r="384" spans="1:9" s="226" customFormat="1" ht="15.5" x14ac:dyDescent="0.25">
      <c r="A384" s="219" t="str">
        <f t="shared" si="5"/>
        <v/>
      </c>
      <c r="B384" s="220"/>
      <c r="C384" s="221"/>
      <c r="D384" s="221"/>
      <c r="E384" s="227"/>
      <c r="F384" s="227"/>
      <c r="G384" s="223"/>
      <c r="H384" s="223"/>
      <c r="I384" s="228"/>
    </row>
    <row r="385" spans="1:9" s="226" customFormat="1" ht="15.5" x14ac:dyDescent="0.25">
      <c r="A385" s="219" t="str">
        <f t="shared" si="5"/>
        <v/>
      </c>
      <c r="B385" s="220"/>
      <c r="C385" s="221"/>
      <c r="D385" s="221"/>
      <c r="E385" s="227"/>
      <c r="F385" s="227"/>
      <c r="G385" s="223"/>
      <c r="H385" s="223"/>
      <c r="I385" s="228"/>
    </row>
    <row r="386" spans="1:9" s="226" customFormat="1" ht="15.5" x14ac:dyDescent="0.25">
      <c r="A386" s="219" t="str">
        <f t="shared" si="5"/>
        <v/>
      </c>
      <c r="B386" s="220"/>
      <c r="C386" s="221"/>
      <c r="D386" s="221"/>
      <c r="E386" s="227"/>
      <c r="F386" s="227"/>
      <c r="G386" s="223"/>
      <c r="H386" s="223"/>
      <c r="I386" s="228"/>
    </row>
    <row r="387" spans="1:9" s="226" customFormat="1" ht="15.5" x14ac:dyDescent="0.25">
      <c r="A387" s="219" t="str">
        <f t="shared" si="5"/>
        <v/>
      </c>
      <c r="B387" s="220"/>
      <c r="C387" s="221"/>
      <c r="D387" s="221"/>
      <c r="E387" s="227"/>
      <c r="F387" s="227"/>
      <c r="G387" s="223"/>
      <c r="H387" s="223"/>
      <c r="I387" s="228"/>
    </row>
    <row r="388" spans="1:9" s="226" customFormat="1" ht="15.5" x14ac:dyDescent="0.25">
      <c r="A388" s="219" t="str">
        <f t="shared" si="5"/>
        <v/>
      </c>
      <c r="B388" s="220"/>
      <c r="C388" s="221"/>
      <c r="D388" s="221"/>
      <c r="E388" s="227"/>
      <c r="F388" s="227"/>
      <c r="G388" s="223"/>
      <c r="H388" s="223"/>
      <c r="I388" s="228"/>
    </row>
    <row r="389" spans="1:9" s="226" customFormat="1" ht="15.5" x14ac:dyDescent="0.25">
      <c r="A389" s="219" t="str">
        <f t="shared" si="5"/>
        <v/>
      </c>
      <c r="B389" s="220"/>
      <c r="C389" s="221"/>
      <c r="D389" s="221"/>
      <c r="E389" s="227"/>
      <c r="F389" s="227"/>
      <c r="G389" s="223"/>
      <c r="H389" s="223"/>
      <c r="I389" s="228"/>
    </row>
    <row r="390" spans="1:9" s="226" customFormat="1" ht="15.5" x14ac:dyDescent="0.25">
      <c r="A390" s="219" t="str">
        <f t="shared" si="5"/>
        <v/>
      </c>
      <c r="B390" s="220"/>
      <c r="C390" s="221"/>
      <c r="D390" s="221"/>
      <c r="E390" s="227"/>
      <c r="F390" s="227"/>
      <c r="G390" s="223"/>
      <c r="H390" s="223"/>
      <c r="I390" s="228"/>
    </row>
    <row r="391" spans="1:9" s="226" customFormat="1" ht="15.5" x14ac:dyDescent="0.25">
      <c r="A391" s="219" t="str">
        <f t="shared" si="5"/>
        <v/>
      </c>
      <c r="B391" s="220"/>
      <c r="C391" s="221"/>
      <c r="D391" s="221"/>
      <c r="E391" s="227"/>
      <c r="F391" s="227"/>
      <c r="G391" s="223"/>
      <c r="H391" s="223"/>
      <c r="I391" s="228"/>
    </row>
    <row r="392" spans="1:9" s="226" customFormat="1" ht="15.5" x14ac:dyDescent="0.25">
      <c r="A392" s="219" t="str">
        <f t="shared" si="5"/>
        <v/>
      </c>
      <c r="B392" s="220"/>
      <c r="C392" s="221"/>
      <c r="D392" s="221"/>
      <c r="E392" s="227"/>
      <c r="F392" s="227"/>
      <c r="G392" s="223"/>
      <c r="H392" s="223"/>
      <c r="I392" s="228"/>
    </row>
    <row r="393" spans="1:9" s="226" customFormat="1" ht="15.5" x14ac:dyDescent="0.25">
      <c r="A393" s="219" t="str">
        <f t="shared" si="5"/>
        <v/>
      </c>
      <c r="B393" s="220"/>
      <c r="C393" s="221"/>
      <c r="D393" s="221"/>
      <c r="E393" s="227"/>
      <c r="F393" s="227"/>
      <c r="G393" s="223"/>
      <c r="H393" s="223"/>
      <c r="I393" s="228"/>
    </row>
    <row r="394" spans="1:9" s="226" customFormat="1" ht="15.5" x14ac:dyDescent="0.25">
      <c r="A394" s="219" t="str">
        <f t="shared" si="5"/>
        <v/>
      </c>
      <c r="B394" s="220"/>
      <c r="C394" s="221"/>
      <c r="D394" s="221"/>
      <c r="E394" s="227"/>
      <c r="F394" s="227"/>
      <c r="G394" s="223"/>
      <c r="H394" s="223"/>
      <c r="I394" s="228"/>
    </row>
    <row r="395" spans="1:9" s="226" customFormat="1" ht="15.5" x14ac:dyDescent="0.25">
      <c r="A395" s="219" t="str">
        <f t="shared" si="5"/>
        <v/>
      </c>
      <c r="B395" s="220"/>
      <c r="C395" s="221"/>
      <c r="D395" s="221"/>
      <c r="E395" s="227"/>
      <c r="F395" s="227"/>
      <c r="G395" s="223"/>
      <c r="H395" s="223"/>
      <c r="I395" s="228"/>
    </row>
    <row r="396" spans="1:9" s="226" customFormat="1" ht="15.5" x14ac:dyDescent="0.25">
      <c r="A396" s="219" t="str">
        <f t="shared" si="5"/>
        <v/>
      </c>
      <c r="B396" s="220"/>
      <c r="C396" s="221"/>
      <c r="D396" s="221"/>
      <c r="E396" s="227"/>
      <c r="F396" s="227"/>
      <c r="G396" s="223"/>
      <c r="H396" s="223"/>
      <c r="I396" s="228"/>
    </row>
    <row r="397" spans="1:9" s="226" customFormat="1" ht="15.5" x14ac:dyDescent="0.25">
      <c r="A397" s="219" t="str">
        <f t="shared" si="5"/>
        <v/>
      </c>
      <c r="B397" s="220"/>
      <c r="C397" s="221"/>
      <c r="D397" s="221"/>
      <c r="E397" s="227"/>
      <c r="F397" s="227"/>
      <c r="G397" s="223"/>
      <c r="H397" s="223"/>
      <c r="I397" s="228"/>
    </row>
    <row r="398" spans="1:9" s="226" customFormat="1" ht="15.5" x14ac:dyDescent="0.25">
      <c r="A398" s="219" t="str">
        <f t="shared" si="5"/>
        <v/>
      </c>
      <c r="B398" s="220"/>
      <c r="C398" s="221"/>
      <c r="D398" s="221"/>
      <c r="E398" s="227"/>
      <c r="F398" s="227"/>
      <c r="G398" s="223"/>
      <c r="H398" s="223"/>
      <c r="I398" s="228"/>
    </row>
    <row r="399" spans="1:9" s="226" customFormat="1" ht="15.5" x14ac:dyDescent="0.25">
      <c r="A399" s="219" t="str">
        <f t="shared" si="5"/>
        <v/>
      </c>
      <c r="B399" s="220"/>
      <c r="C399" s="221"/>
      <c r="D399" s="221"/>
      <c r="E399" s="227"/>
      <c r="F399" s="227"/>
      <c r="G399" s="223"/>
      <c r="H399" s="223"/>
      <c r="I399" s="228"/>
    </row>
    <row r="400" spans="1:9" s="226" customFormat="1" ht="15.5" x14ac:dyDescent="0.25">
      <c r="A400" s="219" t="str">
        <f t="shared" si="5"/>
        <v/>
      </c>
      <c r="B400" s="220"/>
      <c r="C400" s="221"/>
      <c r="D400" s="221"/>
      <c r="E400" s="227"/>
      <c r="F400" s="227"/>
      <c r="G400" s="223"/>
      <c r="H400" s="223"/>
      <c r="I400" s="228"/>
    </row>
    <row r="401" spans="1:9" s="226" customFormat="1" ht="15.5" x14ac:dyDescent="0.25">
      <c r="A401" s="219" t="str">
        <f t="shared" si="5"/>
        <v/>
      </c>
      <c r="B401" s="220"/>
      <c r="C401" s="221"/>
      <c r="D401" s="221"/>
      <c r="E401" s="227"/>
      <c r="F401" s="227"/>
      <c r="G401" s="223"/>
      <c r="H401" s="223"/>
      <c r="I401" s="228"/>
    </row>
    <row r="402" spans="1:9" s="226" customFormat="1" ht="15.5" x14ac:dyDescent="0.25">
      <c r="A402" s="219" t="str">
        <f t="shared" si="5"/>
        <v/>
      </c>
      <c r="B402" s="220"/>
      <c r="C402" s="221"/>
      <c r="D402" s="221"/>
      <c r="E402" s="227"/>
      <c r="F402" s="227"/>
      <c r="G402" s="223"/>
      <c r="H402" s="223"/>
      <c r="I402" s="228"/>
    </row>
    <row r="403" spans="1:9" s="226" customFormat="1" ht="15.5" x14ac:dyDescent="0.25">
      <c r="A403" s="219" t="str">
        <f t="shared" si="5"/>
        <v/>
      </c>
      <c r="B403" s="220"/>
      <c r="C403" s="221"/>
      <c r="D403" s="221"/>
      <c r="E403" s="227"/>
      <c r="F403" s="227"/>
      <c r="G403" s="223"/>
      <c r="H403" s="223"/>
      <c r="I403" s="228"/>
    </row>
    <row r="404" spans="1:9" s="226" customFormat="1" ht="15.5" x14ac:dyDescent="0.25">
      <c r="A404" s="219" t="str">
        <f t="shared" si="5"/>
        <v/>
      </c>
      <c r="B404" s="220"/>
      <c r="C404" s="221"/>
      <c r="D404" s="221"/>
      <c r="E404" s="227"/>
      <c r="F404" s="227"/>
      <c r="G404" s="223"/>
      <c r="H404" s="223"/>
      <c r="I404" s="228"/>
    </row>
    <row r="405" spans="1:9" s="226" customFormat="1" ht="15.5" x14ac:dyDescent="0.25">
      <c r="A405" s="219" t="str">
        <f t="shared" ref="A405:A468" si="6">IF(COUNTA(B405:H405)&gt;0,ROW()-ROW($A$19),"")</f>
        <v/>
      </c>
      <c r="B405" s="220"/>
      <c r="C405" s="221"/>
      <c r="D405" s="221"/>
      <c r="E405" s="227"/>
      <c r="F405" s="227"/>
      <c r="G405" s="223"/>
      <c r="H405" s="223"/>
      <c r="I405" s="228"/>
    </row>
    <row r="406" spans="1:9" s="226" customFormat="1" ht="15.5" x14ac:dyDescent="0.25">
      <c r="A406" s="219" t="str">
        <f t="shared" si="6"/>
        <v/>
      </c>
      <c r="B406" s="220"/>
      <c r="C406" s="221"/>
      <c r="D406" s="221"/>
      <c r="E406" s="227"/>
      <c r="F406" s="227"/>
      <c r="G406" s="223"/>
      <c r="H406" s="223"/>
      <c r="I406" s="228"/>
    </row>
    <row r="407" spans="1:9" s="226" customFormat="1" ht="15.5" x14ac:dyDescent="0.25">
      <c r="A407" s="219" t="str">
        <f t="shared" si="6"/>
        <v/>
      </c>
      <c r="B407" s="220"/>
      <c r="C407" s="221"/>
      <c r="D407" s="221"/>
      <c r="E407" s="227"/>
      <c r="F407" s="227"/>
      <c r="G407" s="223"/>
      <c r="H407" s="223"/>
      <c r="I407" s="228"/>
    </row>
    <row r="408" spans="1:9" s="226" customFormat="1" ht="15.5" x14ac:dyDescent="0.25">
      <c r="A408" s="219" t="str">
        <f t="shared" si="6"/>
        <v/>
      </c>
      <c r="B408" s="220"/>
      <c r="C408" s="221"/>
      <c r="D408" s="221"/>
      <c r="E408" s="227"/>
      <c r="F408" s="227"/>
      <c r="G408" s="223"/>
      <c r="H408" s="223"/>
      <c r="I408" s="228"/>
    </row>
    <row r="409" spans="1:9" s="226" customFormat="1" ht="15.5" x14ac:dyDescent="0.25">
      <c r="A409" s="219" t="str">
        <f t="shared" si="6"/>
        <v/>
      </c>
      <c r="B409" s="220"/>
      <c r="C409" s="221"/>
      <c r="D409" s="221"/>
      <c r="E409" s="227"/>
      <c r="F409" s="227"/>
      <c r="G409" s="223"/>
      <c r="H409" s="223"/>
      <c r="I409" s="228"/>
    </row>
    <row r="410" spans="1:9" s="226" customFormat="1" ht="15.5" x14ac:dyDescent="0.25">
      <c r="A410" s="219" t="str">
        <f t="shared" si="6"/>
        <v/>
      </c>
      <c r="B410" s="220"/>
      <c r="C410" s="221"/>
      <c r="D410" s="221"/>
      <c r="E410" s="227"/>
      <c r="F410" s="227"/>
      <c r="G410" s="223"/>
      <c r="H410" s="223"/>
      <c r="I410" s="228"/>
    </row>
    <row r="411" spans="1:9" s="226" customFormat="1" ht="15.5" x14ac:dyDescent="0.25">
      <c r="A411" s="219" t="str">
        <f t="shared" si="6"/>
        <v/>
      </c>
      <c r="B411" s="220"/>
      <c r="C411" s="221"/>
      <c r="D411" s="221"/>
      <c r="E411" s="227"/>
      <c r="F411" s="227"/>
      <c r="G411" s="223"/>
      <c r="H411" s="223"/>
      <c r="I411" s="228"/>
    </row>
    <row r="412" spans="1:9" s="226" customFormat="1" ht="15.5" x14ac:dyDescent="0.25">
      <c r="A412" s="219" t="str">
        <f t="shared" si="6"/>
        <v/>
      </c>
      <c r="B412" s="220"/>
      <c r="C412" s="221"/>
      <c r="D412" s="221"/>
      <c r="E412" s="227"/>
      <c r="F412" s="227"/>
      <c r="G412" s="223"/>
      <c r="H412" s="223"/>
      <c r="I412" s="228"/>
    </row>
    <row r="413" spans="1:9" s="226" customFormat="1" ht="15.5" x14ac:dyDescent="0.25">
      <c r="A413" s="219" t="str">
        <f t="shared" si="6"/>
        <v/>
      </c>
      <c r="B413" s="220"/>
      <c r="C413" s="221"/>
      <c r="D413" s="221"/>
      <c r="E413" s="227"/>
      <c r="F413" s="227"/>
      <c r="G413" s="223"/>
      <c r="H413" s="223"/>
      <c r="I413" s="228"/>
    </row>
    <row r="414" spans="1:9" s="226" customFormat="1" ht="15.5" x14ac:dyDescent="0.25">
      <c r="A414" s="219" t="str">
        <f t="shared" si="6"/>
        <v/>
      </c>
      <c r="B414" s="220"/>
      <c r="C414" s="221"/>
      <c r="D414" s="221"/>
      <c r="E414" s="227"/>
      <c r="F414" s="227"/>
      <c r="G414" s="223"/>
      <c r="H414" s="223"/>
      <c r="I414" s="228"/>
    </row>
    <row r="415" spans="1:9" s="226" customFormat="1" ht="15.5" x14ac:dyDescent="0.25">
      <c r="A415" s="219" t="str">
        <f t="shared" si="6"/>
        <v/>
      </c>
      <c r="B415" s="220"/>
      <c r="C415" s="221"/>
      <c r="D415" s="221"/>
      <c r="E415" s="227"/>
      <c r="F415" s="227"/>
      <c r="G415" s="223"/>
      <c r="H415" s="223"/>
      <c r="I415" s="228"/>
    </row>
    <row r="416" spans="1:9" s="226" customFormat="1" ht="15.5" x14ac:dyDescent="0.25">
      <c r="A416" s="219" t="str">
        <f t="shared" si="6"/>
        <v/>
      </c>
      <c r="B416" s="220"/>
      <c r="C416" s="221"/>
      <c r="D416" s="221"/>
      <c r="E416" s="227"/>
      <c r="F416" s="227"/>
      <c r="G416" s="223"/>
      <c r="H416" s="223"/>
      <c r="I416" s="228"/>
    </row>
    <row r="417" spans="1:9" s="226" customFormat="1" ht="15.5" x14ac:dyDescent="0.25">
      <c r="A417" s="219" t="str">
        <f t="shared" si="6"/>
        <v/>
      </c>
      <c r="B417" s="220"/>
      <c r="C417" s="221"/>
      <c r="D417" s="221"/>
      <c r="E417" s="227"/>
      <c r="F417" s="227"/>
      <c r="G417" s="223"/>
      <c r="H417" s="223"/>
      <c r="I417" s="228"/>
    </row>
    <row r="418" spans="1:9" s="226" customFormat="1" ht="15.5" x14ac:dyDescent="0.25">
      <c r="A418" s="219" t="str">
        <f t="shared" si="6"/>
        <v/>
      </c>
      <c r="B418" s="220"/>
      <c r="C418" s="221"/>
      <c r="D418" s="221"/>
      <c r="E418" s="227"/>
      <c r="F418" s="227"/>
      <c r="G418" s="223"/>
      <c r="H418" s="223"/>
      <c r="I418" s="228"/>
    </row>
    <row r="419" spans="1:9" s="226" customFormat="1" ht="15.5" x14ac:dyDescent="0.25">
      <c r="A419" s="219" t="str">
        <f t="shared" si="6"/>
        <v/>
      </c>
      <c r="B419" s="220"/>
      <c r="C419" s="221"/>
      <c r="D419" s="221"/>
      <c r="E419" s="227"/>
      <c r="F419" s="227"/>
      <c r="G419" s="223"/>
      <c r="H419" s="223"/>
      <c r="I419" s="228"/>
    </row>
    <row r="420" spans="1:9" s="226" customFormat="1" ht="15.5" x14ac:dyDescent="0.25">
      <c r="A420" s="219" t="str">
        <f t="shared" si="6"/>
        <v/>
      </c>
      <c r="B420" s="220"/>
      <c r="C420" s="221"/>
      <c r="D420" s="221"/>
      <c r="E420" s="227"/>
      <c r="F420" s="227"/>
      <c r="G420" s="223"/>
      <c r="H420" s="223"/>
      <c r="I420" s="228"/>
    </row>
    <row r="421" spans="1:9" s="226" customFormat="1" ht="15.5" x14ac:dyDescent="0.25">
      <c r="A421" s="219" t="str">
        <f t="shared" si="6"/>
        <v/>
      </c>
      <c r="B421" s="220"/>
      <c r="C421" s="221"/>
      <c r="D421" s="221"/>
      <c r="E421" s="227"/>
      <c r="F421" s="227"/>
      <c r="G421" s="223"/>
      <c r="H421" s="223"/>
      <c r="I421" s="228"/>
    </row>
    <row r="422" spans="1:9" s="226" customFormat="1" ht="15.5" x14ac:dyDescent="0.25">
      <c r="A422" s="219" t="str">
        <f t="shared" si="6"/>
        <v/>
      </c>
      <c r="B422" s="220"/>
      <c r="C422" s="221"/>
      <c r="D422" s="221"/>
      <c r="E422" s="227"/>
      <c r="F422" s="227"/>
      <c r="G422" s="223"/>
      <c r="H422" s="223"/>
      <c r="I422" s="228"/>
    </row>
    <row r="423" spans="1:9" s="226" customFormat="1" ht="15.5" x14ac:dyDescent="0.25">
      <c r="A423" s="219" t="str">
        <f t="shared" si="6"/>
        <v/>
      </c>
      <c r="B423" s="220"/>
      <c r="C423" s="221"/>
      <c r="D423" s="221"/>
      <c r="E423" s="227"/>
      <c r="F423" s="227"/>
      <c r="G423" s="223"/>
      <c r="H423" s="223"/>
      <c r="I423" s="228"/>
    </row>
    <row r="424" spans="1:9" s="226" customFormat="1" ht="15.5" x14ac:dyDescent="0.25">
      <c r="A424" s="219" t="str">
        <f t="shared" si="6"/>
        <v/>
      </c>
      <c r="B424" s="220"/>
      <c r="C424" s="221"/>
      <c r="D424" s="221"/>
      <c r="E424" s="227"/>
      <c r="F424" s="227"/>
      <c r="G424" s="223"/>
      <c r="H424" s="223"/>
      <c r="I424" s="228"/>
    </row>
    <row r="425" spans="1:9" s="226" customFormat="1" ht="15.5" x14ac:dyDescent="0.25">
      <c r="A425" s="219" t="str">
        <f t="shared" si="6"/>
        <v/>
      </c>
      <c r="B425" s="220"/>
      <c r="C425" s="221"/>
      <c r="D425" s="221"/>
      <c r="E425" s="227"/>
      <c r="F425" s="227"/>
      <c r="G425" s="223"/>
      <c r="H425" s="223"/>
      <c r="I425" s="228"/>
    </row>
    <row r="426" spans="1:9" s="226" customFormat="1" ht="15.5" x14ac:dyDescent="0.25">
      <c r="A426" s="219" t="str">
        <f t="shared" si="6"/>
        <v/>
      </c>
      <c r="B426" s="220"/>
      <c r="C426" s="221"/>
      <c r="D426" s="221"/>
      <c r="E426" s="227"/>
      <c r="F426" s="227"/>
      <c r="G426" s="223"/>
      <c r="H426" s="223"/>
      <c r="I426" s="228"/>
    </row>
    <row r="427" spans="1:9" s="226" customFormat="1" ht="15.5" x14ac:dyDescent="0.25">
      <c r="A427" s="219" t="str">
        <f t="shared" si="6"/>
        <v/>
      </c>
      <c r="B427" s="220"/>
      <c r="C427" s="221"/>
      <c r="D427" s="221"/>
      <c r="E427" s="227"/>
      <c r="F427" s="227"/>
      <c r="G427" s="223"/>
      <c r="H427" s="223"/>
      <c r="I427" s="228"/>
    </row>
    <row r="428" spans="1:9" s="226" customFormat="1" ht="15.5" x14ac:dyDescent="0.25">
      <c r="A428" s="219" t="str">
        <f t="shared" si="6"/>
        <v/>
      </c>
      <c r="B428" s="220"/>
      <c r="C428" s="221"/>
      <c r="D428" s="221"/>
      <c r="E428" s="227"/>
      <c r="F428" s="227"/>
      <c r="G428" s="223"/>
      <c r="H428" s="223"/>
      <c r="I428" s="228"/>
    </row>
    <row r="429" spans="1:9" s="226" customFormat="1" ht="15.5" x14ac:dyDescent="0.25">
      <c r="A429" s="219" t="str">
        <f t="shared" si="6"/>
        <v/>
      </c>
      <c r="B429" s="220"/>
      <c r="C429" s="221"/>
      <c r="D429" s="221"/>
      <c r="E429" s="227"/>
      <c r="F429" s="227"/>
      <c r="G429" s="223"/>
      <c r="H429" s="223"/>
      <c r="I429" s="228"/>
    </row>
    <row r="430" spans="1:9" s="226" customFormat="1" ht="15.5" x14ac:dyDescent="0.25">
      <c r="A430" s="219" t="str">
        <f t="shared" si="6"/>
        <v/>
      </c>
      <c r="B430" s="220"/>
      <c r="C430" s="221"/>
      <c r="D430" s="221"/>
      <c r="E430" s="227"/>
      <c r="F430" s="227"/>
      <c r="G430" s="223"/>
      <c r="H430" s="223"/>
      <c r="I430" s="228"/>
    </row>
    <row r="431" spans="1:9" s="226" customFormat="1" ht="15.5" x14ac:dyDescent="0.25">
      <c r="A431" s="219" t="str">
        <f t="shared" si="6"/>
        <v/>
      </c>
      <c r="B431" s="220"/>
      <c r="C431" s="221"/>
      <c r="D431" s="221"/>
      <c r="E431" s="227"/>
      <c r="F431" s="227"/>
      <c r="G431" s="223"/>
      <c r="H431" s="223"/>
      <c r="I431" s="228"/>
    </row>
    <row r="432" spans="1:9" s="226" customFormat="1" ht="15.5" x14ac:dyDescent="0.25">
      <c r="A432" s="219" t="str">
        <f t="shared" si="6"/>
        <v/>
      </c>
      <c r="B432" s="220"/>
      <c r="C432" s="221"/>
      <c r="D432" s="221"/>
      <c r="E432" s="227"/>
      <c r="F432" s="227"/>
      <c r="G432" s="223"/>
      <c r="H432" s="223"/>
      <c r="I432" s="228"/>
    </row>
    <row r="433" spans="1:9" s="226" customFormat="1" ht="15.5" x14ac:dyDescent="0.25">
      <c r="A433" s="219" t="str">
        <f t="shared" si="6"/>
        <v/>
      </c>
      <c r="B433" s="220"/>
      <c r="C433" s="221"/>
      <c r="D433" s="221"/>
      <c r="E433" s="227"/>
      <c r="F433" s="227"/>
      <c r="G433" s="223"/>
      <c r="H433" s="223"/>
      <c r="I433" s="228"/>
    </row>
    <row r="434" spans="1:9" s="226" customFormat="1" ht="15.5" x14ac:dyDescent="0.25">
      <c r="A434" s="219" t="str">
        <f t="shared" si="6"/>
        <v/>
      </c>
      <c r="B434" s="220"/>
      <c r="C434" s="221"/>
      <c r="D434" s="221"/>
      <c r="E434" s="227"/>
      <c r="F434" s="227"/>
      <c r="G434" s="223"/>
      <c r="H434" s="223"/>
      <c r="I434" s="228"/>
    </row>
    <row r="435" spans="1:9" s="226" customFormat="1" ht="15.5" x14ac:dyDescent="0.25">
      <c r="A435" s="219" t="str">
        <f t="shared" si="6"/>
        <v/>
      </c>
      <c r="B435" s="220"/>
      <c r="C435" s="221"/>
      <c r="D435" s="221"/>
      <c r="E435" s="227"/>
      <c r="F435" s="227"/>
      <c r="G435" s="223"/>
      <c r="H435" s="223"/>
      <c r="I435" s="228"/>
    </row>
    <row r="436" spans="1:9" s="226" customFormat="1" ht="15.5" x14ac:dyDescent="0.25">
      <c r="A436" s="219" t="str">
        <f t="shared" si="6"/>
        <v/>
      </c>
      <c r="B436" s="220"/>
      <c r="C436" s="221"/>
      <c r="D436" s="221"/>
      <c r="E436" s="227"/>
      <c r="F436" s="227"/>
      <c r="G436" s="223"/>
      <c r="H436" s="223"/>
      <c r="I436" s="228"/>
    </row>
    <row r="437" spans="1:9" s="226" customFormat="1" ht="15.5" x14ac:dyDescent="0.25">
      <c r="A437" s="219" t="str">
        <f t="shared" si="6"/>
        <v/>
      </c>
      <c r="B437" s="220"/>
      <c r="C437" s="221"/>
      <c r="D437" s="221"/>
      <c r="E437" s="227"/>
      <c r="F437" s="227"/>
      <c r="G437" s="223"/>
      <c r="H437" s="223"/>
      <c r="I437" s="228"/>
    </row>
    <row r="438" spans="1:9" s="226" customFormat="1" ht="15.5" x14ac:dyDescent="0.25">
      <c r="A438" s="219" t="str">
        <f t="shared" si="6"/>
        <v/>
      </c>
      <c r="B438" s="220"/>
      <c r="C438" s="221"/>
      <c r="D438" s="221"/>
      <c r="E438" s="227"/>
      <c r="F438" s="227"/>
      <c r="G438" s="223"/>
      <c r="H438" s="223"/>
      <c r="I438" s="228"/>
    </row>
    <row r="439" spans="1:9" s="226" customFormat="1" ht="15.5" x14ac:dyDescent="0.25">
      <c r="A439" s="219" t="str">
        <f t="shared" si="6"/>
        <v/>
      </c>
      <c r="B439" s="220"/>
      <c r="C439" s="221"/>
      <c r="D439" s="221"/>
      <c r="E439" s="227"/>
      <c r="F439" s="227"/>
      <c r="G439" s="223"/>
      <c r="H439" s="223"/>
      <c r="I439" s="228"/>
    </row>
    <row r="440" spans="1:9" s="226" customFormat="1" ht="15.5" x14ac:dyDescent="0.25">
      <c r="A440" s="219" t="str">
        <f t="shared" si="6"/>
        <v/>
      </c>
      <c r="B440" s="220"/>
      <c r="C440" s="221"/>
      <c r="D440" s="221"/>
      <c r="E440" s="227"/>
      <c r="F440" s="227"/>
      <c r="G440" s="223"/>
      <c r="H440" s="223"/>
      <c r="I440" s="228"/>
    </row>
    <row r="441" spans="1:9" s="226" customFormat="1" ht="15.5" x14ac:dyDescent="0.25">
      <c r="A441" s="219" t="str">
        <f t="shared" si="6"/>
        <v/>
      </c>
      <c r="B441" s="220"/>
      <c r="C441" s="221"/>
      <c r="D441" s="221"/>
      <c r="E441" s="227"/>
      <c r="F441" s="227"/>
      <c r="G441" s="223"/>
      <c r="H441" s="223"/>
      <c r="I441" s="228"/>
    </row>
    <row r="442" spans="1:9" s="226" customFormat="1" ht="15.5" x14ac:dyDescent="0.25">
      <c r="A442" s="219" t="str">
        <f t="shared" si="6"/>
        <v/>
      </c>
      <c r="B442" s="220"/>
      <c r="C442" s="221"/>
      <c r="D442" s="221"/>
      <c r="E442" s="227"/>
      <c r="F442" s="227"/>
      <c r="G442" s="223"/>
      <c r="H442" s="223"/>
      <c r="I442" s="228"/>
    </row>
    <row r="443" spans="1:9" s="226" customFormat="1" ht="15.5" x14ac:dyDescent="0.25">
      <c r="A443" s="219" t="str">
        <f t="shared" si="6"/>
        <v/>
      </c>
      <c r="B443" s="220"/>
      <c r="C443" s="221"/>
      <c r="D443" s="221"/>
      <c r="E443" s="227"/>
      <c r="F443" s="227"/>
      <c r="G443" s="223"/>
      <c r="H443" s="223"/>
      <c r="I443" s="228"/>
    </row>
    <row r="444" spans="1:9" s="226" customFormat="1" ht="15.5" x14ac:dyDescent="0.25">
      <c r="A444" s="219" t="str">
        <f t="shared" si="6"/>
        <v/>
      </c>
      <c r="B444" s="220"/>
      <c r="C444" s="221"/>
      <c r="D444" s="221"/>
      <c r="E444" s="227"/>
      <c r="F444" s="227"/>
      <c r="G444" s="223"/>
      <c r="H444" s="223"/>
      <c r="I444" s="228"/>
    </row>
    <row r="445" spans="1:9" s="226" customFormat="1" ht="15.5" x14ac:dyDescent="0.25">
      <c r="A445" s="219" t="str">
        <f t="shared" si="6"/>
        <v/>
      </c>
      <c r="B445" s="220"/>
      <c r="C445" s="221"/>
      <c r="D445" s="221"/>
      <c r="E445" s="227"/>
      <c r="F445" s="227"/>
      <c r="G445" s="223"/>
      <c r="H445" s="223"/>
      <c r="I445" s="228"/>
    </row>
    <row r="446" spans="1:9" s="226" customFormat="1" ht="15.5" x14ac:dyDescent="0.25">
      <c r="A446" s="219" t="str">
        <f t="shared" si="6"/>
        <v/>
      </c>
      <c r="B446" s="220"/>
      <c r="C446" s="221"/>
      <c r="D446" s="221"/>
      <c r="E446" s="227"/>
      <c r="F446" s="227"/>
      <c r="G446" s="223"/>
      <c r="H446" s="223"/>
      <c r="I446" s="228"/>
    </row>
    <row r="447" spans="1:9" s="226" customFormat="1" ht="15.5" x14ac:dyDescent="0.25">
      <c r="A447" s="219" t="str">
        <f t="shared" si="6"/>
        <v/>
      </c>
      <c r="B447" s="220"/>
      <c r="C447" s="221"/>
      <c r="D447" s="221"/>
      <c r="E447" s="227"/>
      <c r="F447" s="227"/>
      <c r="G447" s="223"/>
      <c r="H447" s="223"/>
      <c r="I447" s="228"/>
    </row>
    <row r="448" spans="1:9" s="226" customFormat="1" ht="15.5" x14ac:dyDescent="0.25">
      <c r="A448" s="219" t="str">
        <f t="shared" si="6"/>
        <v/>
      </c>
      <c r="B448" s="220"/>
      <c r="C448" s="221"/>
      <c r="D448" s="221"/>
      <c r="E448" s="227"/>
      <c r="F448" s="227"/>
      <c r="G448" s="223"/>
      <c r="H448" s="223"/>
      <c r="I448" s="228"/>
    </row>
    <row r="449" spans="1:9" s="226" customFormat="1" ht="15.5" x14ac:dyDescent="0.25">
      <c r="A449" s="219" t="str">
        <f t="shared" si="6"/>
        <v/>
      </c>
      <c r="B449" s="220"/>
      <c r="C449" s="221"/>
      <c r="D449" s="221"/>
      <c r="E449" s="227"/>
      <c r="F449" s="227"/>
      <c r="G449" s="223"/>
      <c r="H449" s="223"/>
      <c r="I449" s="228"/>
    </row>
    <row r="450" spans="1:9" s="226" customFormat="1" ht="15.5" x14ac:dyDescent="0.25">
      <c r="A450" s="219" t="str">
        <f t="shared" si="6"/>
        <v/>
      </c>
      <c r="B450" s="220"/>
      <c r="C450" s="221"/>
      <c r="D450" s="221"/>
      <c r="E450" s="227"/>
      <c r="F450" s="227"/>
      <c r="G450" s="223"/>
      <c r="H450" s="223"/>
      <c r="I450" s="228"/>
    </row>
    <row r="451" spans="1:9" s="226" customFormat="1" ht="15.5" x14ac:dyDescent="0.25">
      <c r="A451" s="219" t="str">
        <f t="shared" si="6"/>
        <v/>
      </c>
      <c r="B451" s="220"/>
      <c r="C451" s="221"/>
      <c r="D451" s="221"/>
      <c r="E451" s="227"/>
      <c r="F451" s="227"/>
      <c r="G451" s="223"/>
      <c r="H451" s="223"/>
      <c r="I451" s="228"/>
    </row>
    <row r="452" spans="1:9" s="226" customFormat="1" ht="15.5" x14ac:dyDescent="0.25">
      <c r="A452" s="219" t="str">
        <f t="shared" si="6"/>
        <v/>
      </c>
      <c r="B452" s="220"/>
      <c r="C452" s="221"/>
      <c r="D452" s="221"/>
      <c r="E452" s="227"/>
      <c r="F452" s="227"/>
      <c r="G452" s="223"/>
      <c r="H452" s="223"/>
      <c r="I452" s="228"/>
    </row>
    <row r="453" spans="1:9" s="226" customFormat="1" ht="15.5" x14ac:dyDescent="0.25">
      <c r="A453" s="219" t="str">
        <f t="shared" si="6"/>
        <v/>
      </c>
      <c r="B453" s="220"/>
      <c r="C453" s="221"/>
      <c r="D453" s="221"/>
      <c r="E453" s="227"/>
      <c r="F453" s="227"/>
      <c r="G453" s="223"/>
      <c r="H453" s="223"/>
      <c r="I453" s="228"/>
    </row>
    <row r="454" spans="1:9" s="226" customFormat="1" ht="15.5" x14ac:dyDescent="0.25">
      <c r="A454" s="219" t="str">
        <f t="shared" si="6"/>
        <v/>
      </c>
      <c r="B454" s="220"/>
      <c r="C454" s="221"/>
      <c r="D454" s="221"/>
      <c r="E454" s="227"/>
      <c r="F454" s="227"/>
      <c r="G454" s="223"/>
      <c r="H454" s="223"/>
      <c r="I454" s="228"/>
    </row>
    <row r="455" spans="1:9" s="226" customFormat="1" ht="15.5" x14ac:dyDescent="0.25">
      <c r="A455" s="219" t="str">
        <f t="shared" si="6"/>
        <v/>
      </c>
      <c r="B455" s="220"/>
      <c r="C455" s="221"/>
      <c r="D455" s="221"/>
      <c r="E455" s="227"/>
      <c r="F455" s="227"/>
      <c r="G455" s="223"/>
      <c r="H455" s="223"/>
      <c r="I455" s="228"/>
    </row>
    <row r="456" spans="1:9" s="226" customFormat="1" ht="15.5" x14ac:dyDescent="0.25">
      <c r="A456" s="219" t="str">
        <f t="shared" si="6"/>
        <v/>
      </c>
      <c r="B456" s="220"/>
      <c r="C456" s="221"/>
      <c r="D456" s="221"/>
      <c r="E456" s="227"/>
      <c r="F456" s="227"/>
      <c r="G456" s="223"/>
      <c r="H456" s="223"/>
      <c r="I456" s="228"/>
    </row>
    <row r="457" spans="1:9" s="226" customFormat="1" ht="15.5" x14ac:dyDescent="0.25">
      <c r="A457" s="219" t="str">
        <f t="shared" si="6"/>
        <v/>
      </c>
      <c r="B457" s="220"/>
      <c r="C457" s="221"/>
      <c r="D457" s="221"/>
      <c r="E457" s="227"/>
      <c r="F457" s="227"/>
      <c r="G457" s="223"/>
      <c r="H457" s="223"/>
      <c r="I457" s="228"/>
    </row>
    <row r="458" spans="1:9" s="226" customFormat="1" ht="15.5" x14ac:dyDescent="0.25">
      <c r="A458" s="219" t="str">
        <f t="shared" si="6"/>
        <v/>
      </c>
      <c r="B458" s="220"/>
      <c r="C458" s="221"/>
      <c r="D458" s="221"/>
      <c r="E458" s="227"/>
      <c r="F458" s="227"/>
      <c r="G458" s="223"/>
      <c r="H458" s="223"/>
      <c r="I458" s="228"/>
    </row>
    <row r="459" spans="1:9" s="226" customFormat="1" ht="15.5" x14ac:dyDescent="0.25">
      <c r="A459" s="219" t="str">
        <f t="shared" si="6"/>
        <v/>
      </c>
      <c r="B459" s="220"/>
      <c r="C459" s="221"/>
      <c r="D459" s="221"/>
      <c r="E459" s="227"/>
      <c r="F459" s="227"/>
      <c r="G459" s="223"/>
      <c r="H459" s="223"/>
      <c r="I459" s="228"/>
    </row>
    <row r="460" spans="1:9" s="226" customFormat="1" ht="15.5" x14ac:dyDescent="0.25">
      <c r="A460" s="219" t="str">
        <f t="shared" si="6"/>
        <v/>
      </c>
      <c r="B460" s="220"/>
      <c r="C460" s="221"/>
      <c r="D460" s="221"/>
      <c r="E460" s="227"/>
      <c r="F460" s="227"/>
      <c r="G460" s="223"/>
      <c r="H460" s="223"/>
      <c r="I460" s="228"/>
    </row>
    <row r="461" spans="1:9" s="226" customFormat="1" ht="15.5" x14ac:dyDescent="0.25">
      <c r="A461" s="219" t="str">
        <f t="shared" si="6"/>
        <v/>
      </c>
      <c r="B461" s="220"/>
      <c r="C461" s="221"/>
      <c r="D461" s="221"/>
      <c r="E461" s="227"/>
      <c r="F461" s="227"/>
      <c r="G461" s="223"/>
      <c r="H461" s="223"/>
      <c r="I461" s="228"/>
    </row>
    <row r="462" spans="1:9" s="226" customFormat="1" ht="15.5" x14ac:dyDescent="0.25">
      <c r="A462" s="219" t="str">
        <f t="shared" si="6"/>
        <v/>
      </c>
      <c r="B462" s="220"/>
      <c r="C462" s="221"/>
      <c r="D462" s="221"/>
      <c r="E462" s="227"/>
      <c r="F462" s="227"/>
      <c r="G462" s="223"/>
      <c r="H462" s="223"/>
      <c r="I462" s="228"/>
    </row>
    <row r="463" spans="1:9" s="226" customFormat="1" ht="15.5" x14ac:dyDescent="0.25">
      <c r="A463" s="219" t="str">
        <f t="shared" si="6"/>
        <v/>
      </c>
      <c r="B463" s="220"/>
      <c r="C463" s="221"/>
      <c r="D463" s="221"/>
      <c r="E463" s="227"/>
      <c r="F463" s="227"/>
      <c r="G463" s="223"/>
      <c r="H463" s="223"/>
      <c r="I463" s="228"/>
    </row>
    <row r="464" spans="1:9" s="226" customFormat="1" ht="15.5" x14ac:dyDescent="0.25">
      <c r="A464" s="219" t="str">
        <f t="shared" si="6"/>
        <v/>
      </c>
      <c r="B464" s="220"/>
      <c r="C464" s="221"/>
      <c r="D464" s="221"/>
      <c r="E464" s="227"/>
      <c r="F464" s="227"/>
      <c r="G464" s="223"/>
      <c r="H464" s="223"/>
      <c r="I464" s="228"/>
    </row>
    <row r="465" spans="1:9" s="226" customFormat="1" ht="15.5" x14ac:dyDescent="0.25">
      <c r="A465" s="219" t="str">
        <f t="shared" si="6"/>
        <v/>
      </c>
      <c r="B465" s="220"/>
      <c r="C465" s="221"/>
      <c r="D465" s="221"/>
      <c r="E465" s="227"/>
      <c r="F465" s="227"/>
      <c r="G465" s="223"/>
      <c r="H465" s="223"/>
      <c r="I465" s="228"/>
    </row>
    <row r="466" spans="1:9" s="226" customFormat="1" ht="15.5" x14ac:dyDescent="0.25">
      <c r="A466" s="219" t="str">
        <f t="shared" si="6"/>
        <v/>
      </c>
      <c r="B466" s="220"/>
      <c r="C466" s="221"/>
      <c r="D466" s="221"/>
      <c r="E466" s="227"/>
      <c r="F466" s="227"/>
      <c r="G466" s="223"/>
      <c r="H466" s="223"/>
      <c r="I466" s="228"/>
    </row>
    <row r="467" spans="1:9" s="226" customFormat="1" ht="15.5" x14ac:dyDescent="0.25">
      <c r="A467" s="219" t="str">
        <f t="shared" si="6"/>
        <v/>
      </c>
      <c r="B467" s="220"/>
      <c r="C467" s="221"/>
      <c r="D467" s="221"/>
      <c r="E467" s="227"/>
      <c r="F467" s="227"/>
      <c r="G467" s="223"/>
      <c r="H467" s="223"/>
      <c r="I467" s="228"/>
    </row>
    <row r="468" spans="1:9" s="226" customFormat="1" ht="15.5" x14ac:dyDescent="0.25">
      <c r="A468" s="219" t="str">
        <f t="shared" si="6"/>
        <v/>
      </c>
      <c r="B468" s="220"/>
      <c r="C468" s="221"/>
      <c r="D468" s="221"/>
      <c r="E468" s="227"/>
      <c r="F468" s="227"/>
      <c r="G468" s="223"/>
      <c r="H468" s="223"/>
      <c r="I468" s="228"/>
    </row>
    <row r="469" spans="1:9" s="226" customFormat="1" ht="15.5" x14ac:dyDescent="0.25">
      <c r="A469" s="219" t="str">
        <f t="shared" ref="A469:A532" si="7">IF(COUNTA(B469:H469)&gt;0,ROW()-ROW($A$19),"")</f>
        <v/>
      </c>
      <c r="B469" s="220"/>
      <c r="C469" s="221"/>
      <c r="D469" s="221"/>
      <c r="E469" s="227"/>
      <c r="F469" s="227"/>
      <c r="G469" s="223"/>
      <c r="H469" s="223"/>
      <c r="I469" s="228"/>
    </row>
    <row r="470" spans="1:9" s="226" customFormat="1" ht="15.5" x14ac:dyDescent="0.25">
      <c r="A470" s="219" t="str">
        <f t="shared" si="7"/>
        <v/>
      </c>
      <c r="B470" s="220"/>
      <c r="C470" s="221"/>
      <c r="D470" s="221"/>
      <c r="E470" s="227"/>
      <c r="F470" s="227"/>
      <c r="G470" s="223"/>
      <c r="H470" s="223"/>
      <c r="I470" s="228"/>
    </row>
    <row r="471" spans="1:9" s="226" customFormat="1" ht="15.5" x14ac:dyDescent="0.25">
      <c r="A471" s="219" t="str">
        <f t="shared" si="7"/>
        <v/>
      </c>
      <c r="B471" s="220"/>
      <c r="C471" s="221"/>
      <c r="D471" s="221"/>
      <c r="E471" s="227"/>
      <c r="F471" s="227"/>
      <c r="G471" s="223"/>
      <c r="H471" s="223"/>
      <c r="I471" s="228"/>
    </row>
    <row r="472" spans="1:9" s="226" customFormat="1" ht="15.5" x14ac:dyDescent="0.25">
      <c r="A472" s="219" t="str">
        <f t="shared" si="7"/>
        <v/>
      </c>
      <c r="B472" s="220"/>
      <c r="C472" s="221"/>
      <c r="D472" s="221"/>
      <c r="E472" s="227"/>
      <c r="F472" s="227"/>
      <c r="G472" s="223"/>
      <c r="H472" s="223"/>
      <c r="I472" s="228"/>
    </row>
    <row r="473" spans="1:9" s="226" customFormat="1" ht="15.5" x14ac:dyDescent="0.25">
      <c r="A473" s="219" t="str">
        <f t="shared" si="7"/>
        <v/>
      </c>
      <c r="B473" s="220"/>
      <c r="C473" s="221"/>
      <c r="D473" s="221"/>
      <c r="E473" s="227"/>
      <c r="F473" s="227"/>
      <c r="G473" s="223"/>
      <c r="H473" s="223"/>
      <c r="I473" s="228"/>
    </row>
    <row r="474" spans="1:9" s="226" customFormat="1" ht="15.5" x14ac:dyDescent="0.25">
      <c r="A474" s="219" t="str">
        <f t="shared" si="7"/>
        <v/>
      </c>
      <c r="B474" s="220"/>
      <c r="C474" s="221"/>
      <c r="D474" s="221"/>
      <c r="E474" s="227"/>
      <c r="F474" s="227"/>
      <c r="G474" s="223"/>
      <c r="H474" s="223"/>
      <c r="I474" s="228"/>
    </row>
    <row r="475" spans="1:9" s="226" customFormat="1" ht="15.5" x14ac:dyDescent="0.25">
      <c r="A475" s="219" t="str">
        <f t="shared" si="7"/>
        <v/>
      </c>
      <c r="B475" s="220"/>
      <c r="C475" s="221"/>
      <c r="D475" s="221"/>
      <c r="E475" s="227"/>
      <c r="F475" s="227"/>
      <c r="G475" s="223"/>
      <c r="H475" s="223"/>
      <c r="I475" s="228"/>
    </row>
    <row r="476" spans="1:9" s="226" customFormat="1" ht="15.5" x14ac:dyDescent="0.25">
      <c r="A476" s="219" t="str">
        <f t="shared" si="7"/>
        <v/>
      </c>
      <c r="B476" s="220"/>
      <c r="C476" s="221"/>
      <c r="D476" s="221"/>
      <c r="E476" s="227"/>
      <c r="F476" s="227"/>
      <c r="G476" s="223"/>
      <c r="H476" s="223"/>
      <c r="I476" s="228"/>
    </row>
    <row r="477" spans="1:9" s="226" customFormat="1" ht="15.5" x14ac:dyDescent="0.25">
      <c r="A477" s="219" t="str">
        <f t="shared" si="7"/>
        <v/>
      </c>
      <c r="B477" s="220"/>
      <c r="C477" s="221"/>
      <c r="D477" s="221"/>
      <c r="E477" s="227"/>
      <c r="F477" s="227"/>
      <c r="G477" s="223"/>
      <c r="H477" s="223"/>
      <c r="I477" s="228"/>
    </row>
    <row r="478" spans="1:9" s="226" customFormat="1" ht="15.5" x14ac:dyDescent="0.25">
      <c r="A478" s="219" t="str">
        <f t="shared" si="7"/>
        <v/>
      </c>
      <c r="B478" s="220"/>
      <c r="C478" s="221"/>
      <c r="D478" s="221"/>
      <c r="E478" s="227"/>
      <c r="F478" s="227"/>
      <c r="G478" s="223"/>
      <c r="H478" s="223"/>
      <c r="I478" s="228"/>
    </row>
    <row r="479" spans="1:9" s="226" customFormat="1" ht="15.5" x14ac:dyDescent="0.25">
      <c r="A479" s="219" t="str">
        <f t="shared" si="7"/>
        <v/>
      </c>
      <c r="B479" s="220"/>
      <c r="C479" s="221"/>
      <c r="D479" s="221"/>
      <c r="E479" s="227"/>
      <c r="F479" s="227"/>
      <c r="G479" s="223"/>
      <c r="H479" s="223"/>
      <c r="I479" s="228"/>
    </row>
    <row r="480" spans="1:9" s="226" customFormat="1" ht="15.5" x14ac:dyDescent="0.25">
      <c r="A480" s="219" t="str">
        <f t="shared" si="7"/>
        <v/>
      </c>
      <c r="B480" s="220"/>
      <c r="C480" s="221"/>
      <c r="D480" s="221"/>
      <c r="E480" s="227"/>
      <c r="F480" s="227"/>
      <c r="G480" s="223"/>
      <c r="H480" s="223"/>
      <c r="I480" s="228"/>
    </row>
    <row r="481" spans="1:9" s="226" customFormat="1" ht="15.5" x14ac:dyDescent="0.25">
      <c r="A481" s="219" t="str">
        <f t="shared" si="7"/>
        <v/>
      </c>
      <c r="B481" s="220"/>
      <c r="C481" s="221"/>
      <c r="D481" s="221"/>
      <c r="E481" s="227"/>
      <c r="F481" s="227"/>
      <c r="G481" s="223"/>
      <c r="H481" s="223"/>
      <c r="I481" s="228"/>
    </row>
    <row r="482" spans="1:9" s="226" customFormat="1" ht="15.5" x14ac:dyDescent="0.25">
      <c r="A482" s="219" t="str">
        <f t="shared" si="7"/>
        <v/>
      </c>
      <c r="B482" s="220"/>
      <c r="C482" s="221"/>
      <c r="D482" s="221"/>
      <c r="E482" s="227"/>
      <c r="F482" s="227"/>
      <c r="G482" s="223"/>
      <c r="H482" s="223"/>
      <c r="I482" s="228"/>
    </row>
    <row r="483" spans="1:9" s="226" customFormat="1" ht="15.5" x14ac:dyDescent="0.25">
      <c r="A483" s="219" t="str">
        <f t="shared" si="7"/>
        <v/>
      </c>
      <c r="B483" s="220"/>
      <c r="C483" s="221"/>
      <c r="D483" s="221"/>
      <c r="E483" s="227"/>
      <c r="F483" s="227"/>
      <c r="G483" s="223"/>
      <c r="H483" s="223"/>
      <c r="I483" s="228"/>
    </row>
    <row r="484" spans="1:9" s="226" customFormat="1" ht="15.5" x14ac:dyDescent="0.25">
      <c r="A484" s="219" t="str">
        <f t="shared" si="7"/>
        <v/>
      </c>
      <c r="B484" s="220"/>
      <c r="C484" s="221"/>
      <c r="D484" s="221"/>
      <c r="E484" s="227"/>
      <c r="F484" s="227"/>
      <c r="G484" s="223"/>
      <c r="H484" s="223"/>
      <c r="I484" s="228"/>
    </row>
    <row r="485" spans="1:9" s="226" customFormat="1" ht="15.5" x14ac:dyDescent="0.25">
      <c r="A485" s="219" t="str">
        <f t="shared" si="7"/>
        <v/>
      </c>
      <c r="B485" s="220"/>
      <c r="C485" s="221"/>
      <c r="D485" s="221"/>
      <c r="E485" s="227"/>
      <c r="F485" s="227"/>
      <c r="G485" s="223"/>
      <c r="H485" s="223"/>
      <c r="I485" s="228"/>
    </row>
    <row r="486" spans="1:9" s="226" customFormat="1" ht="15.5" x14ac:dyDescent="0.25">
      <c r="A486" s="219" t="str">
        <f t="shared" si="7"/>
        <v/>
      </c>
      <c r="B486" s="220"/>
      <c r="C486" s="221"/>
      <c r="D486" s="221"/>
      <c r="E486" s="227"/>
      <c r="F486" s="227"/>
      <c r="G486" s="223"/>
      <c r="H486" s="223"/>
      <c r="I486" s="228"/>
    </row>
    <row r="487" spans="1:9" s="226" customFormat="1" ht="15.5" x14ac:dyDescent="0.25">
      <c r="A487" s="219" t="str">
        <f t="shared" si="7"/>
        <v/>
      </c>
      <c r="B487" s="220"/>
      <c r="C487" s="221"/>
      <c r="D487" s="221"/>
      <c r="E487" s="227"/>
      <c r="F487" s="227"/>
      <c r="G487" s="223"/>
      <c r="H487" s="223"/>
      <c r="I487" s="228"/>
    </row>
    <row r="488" spans="1:9" s="226" customFormat="1" ht="15.5" x14ac:dyDescent="0.25">
      <c r="A488" s="219" t="str">
        <f t="shared" si="7"/>
        <v/>
      </c>
      <c r="B488" s="220"/>
      <c r="C488" s="221"/>
      <c r="D488" s="221"/>
      <c r="E488" s="227"/>
      <c r="F488" s="227"/>
      <c r="G488" s="223"/>
      <c r="H488" s="223"/>
      <c r="I488" s="228"/>
    </row>
    <row r="489" spans="1:9" s="226" customFormat="1" ht="15.5" x14ac:dyDescent="0.25">
      <c r="A489" s="219" t="str">
        <f t="shared" si="7"/>
        <v/>
      </c>
      <c r="B489" s="220"/>
      <c r="C489" s="221"/>
      <c r="D489" s="221"/>
      <c r="E489" s="227"/>
      <c r="F489" s="227"/>
      <c r="G489" s="223"/>
      <c r="H489" s="223"/>
      <c r="I489" s="228"/>
    </row>
    <row r="490" spans="1:9" s="226" customFormat="1" ht="15.5" x14ac:dyDescent="0.25">
      <c r="A490" s="219" t="str">
        <f t="shared" si="7"/>
        <v/>
      </c>
      <c r="B490" s="220"/>
      <c r="C490" s="221"/>
      <c r="D490" s="221"/>
      <c r="E490" s="227"/>
      <c r="F490" s="227"/>
      <c r="G490" s="223"/>
      <c r="H490" s="223"/>
      <c r="I490" s="228"/>
    </row>
    <row r="491" spans="1:9" s="226" customFormat="1" ht="15.5" x14ac:dyDescent="0.25">
      <c r="A491" s="219" t="str">
        <f t="shared" si="7"/>
        <v/>
      </c>
      <c r="B491" s="220"/>
      <c r="C491" s="221"/>
      <c r="D491" s="221"/>
      <c r="E491" s="227"/>
      <c r="F491" s="227"/>
      <c r="G491" s="223"/>
      <c r="H491" s="223"/>
      <c r="I491" s="228"/>
    </row>
    <row r="492" spans="1:9" s="226" customFormat="1" ht="15.5" x14ac:dyDescent="0.25">
      <c r="A492" s="219" t="str">
        <f t="shared" si="7"/>
        <v/>
      </c>
      <c r="B492" s="220"/>
      <c r="C492" s="221"/>
      <c r="D492" s="221"/>
      <c r="E492" s="227"/>
      <c r="F492" s="227"/>
      <c r="G492" s="223"/>
      <c r="H492" s="223"/>
      <c r="I492" s="228"/>
    </row>
    <row r="493" spans="1:9" s="226" customFormat="1" ht="15.5" x14ac:dyDescent="0.25">
      <c r="A493" s="219" t="str">
        <f t="shared" si="7"/>
        <v/>
      </c>
      <c r="B493" s="220"/>
      <c r="C493" s="221"/>
      <c r="D493" s="221"/>
      <c r="E493" s="227"/>
      <c r="F493" s="227"/>
      <c r="G493" s="223"/>
      <c r="H493" s="223"/>
      <c r="I493" s="228"/>
    </row>
    <row r="494" spans="1:9" s="226" customFormat="1" ht="15.5" x14ac:dyDescent="0.25">
      <c r="A494" s="219" t="str">
        <f t="shared" si="7"/>
        <v/>
      </c>
      <c r="B494" s="220"/>
      <c r="C494" s="221"/>
      <c r="D494" s="221"/>
      <c r="E494" s="227"/>
      <c r="F494" s="227"/>
      <c r="G494" s="223"/>
      <c r="H494" s="223"/>
      <c r="I494" s="228"/>
    </row>
    <row r="495" spans="1:9" s="226" customFormat="1" ht="15.5" x14ac:dyDescent="0.25">
      <c r="A495" s="219" t="str">
        <f t="shared" si="7"/>
        <v/>
      </c>
      <c r="B495" s="220"/>
      <c r="C495" s="221"/>
      <c r="D495" s="221"/>
      <c r="E495" s="227"/>
      <c r="F495" s="227"/>
      <c r="G495" s="223"/>
      <c r="H495" s="223"/>
      <c r="I495" s="228"/>
    </row>
    <row r="496" spans="1:9" s="226" customFormat="1" ht="15.5" x14ac:dyDescent="0.25">
      <c r="A496" s="219" t="str">
        <f t="shared" si="7"/>
        <v/>
      </c>
      <c r="B496" s="220"/>
      <c r="C496" s="221"/>
      <c r="D496" s="221"/>
      <c r="E496" s="227"/>
      <c r="F496" s="227"/>
      <c r="G496" s="223"/>
      <c r="H496" s="223"/>
      <c r="I496" s="228"/>
    </row>
    <row r="497" spans="1:9" s="226" customFormat="1" ht="15.5" x14ac:dyDescent="0.25">
      <c r="A497" s="219" t="str">
        <f t="shared" si="7"/>
        <v/>
      </c>
      <c r="B497" s="220"/>
      <c r="C497" s="221"/>
      <c r="D497" s="221"/>
      <c r="E497" s="227"/>
      <c r="F497" s="227"/>
      <c r="G497" s="223"/>
      <c r="H497" s="223"/>
      <c r="I497" s="228"/>
    </row>
    <row r="498" spans="1:9" s="226" customFormat="1" ht="15.5" x14ac:dyDescent="0.25">
      <c r="A498" s="219" t="str">
        <f t="shared" si="7"/>
        <v/>
      </c>
      <c r="B498" s="220"/>
      <c r="C498" s="221"/>
      <c r="D498" s="221"/>
      <c r="E498" s="227"/>
      <c r="F498" s="227"/>
      <c r="G498" s="223"/>
      <c r="H498" s="223"/>
      <c r="I498" s="228"/>
    </row>
    <row r="499" spans="1:9" s="226" customFormat="1" ht="15.5" x14ac:dyDescent="0.25">
      <c r="A499" s="219" t="str">
        <f t="shared" si="7"/>
        <v/>
      </c>
      <c r="B499" s="220"/>
      <c r="C499" s="221"/>
      <c r="D499" s="221"/>
      <c r="E499" s="227"/>
      <c r="F499" s="227"/>
      <c r="G499" s="223"/>
      <c r="H499" s="223"/>
      <c r="I499" s="228"/>
    </row>
    <row r="500" spans="1:9" s="226" customFormat="1" ht="15.5" x14ac:dyDescent="0.25">
      <c r="A500" s="219" t="str">
        <f t="shared" si="7"/>
        <v/>
      </c>
      <c r="B500" s="220"/>
      <c r="C500" s="221"/>
      <c r="D500" s="221"/>
      <c r="E500" s="227"/>
      <c r="F500" s="227"/>
      <c r="G500" s="223"/>
      <c r="H500" s="223"/>
      <c r="I500" s="228"/>
    </row>
    <row r="501" spans="1:9" s="226" customFormat="1" ht="15.5" x14ac:dyDescent="0.25">
      <c r="A501" s="219" t="str">
        <f t="shared" si="7"/>
        <v/>
      </c>
      <c r="B501" s="220"/>
      <c r="C501" s="221"/>
      <c r="D501" s="221"/>
      <c r="E501" s="227"/>
      <c r="F501" s="227"/>
      <c r="G501" s="223"/>
      <c r="H501" s="223"/>
      <c r="I501" s="228"/>
    </row>
    <row r="502" spans="1:9" s="226" customFormat="1" ht="15.5" x14ac:dyDescent="0.25">
      <c r="A502" s="219" t="str">
        <f t="shared" si="7"/>
        <v/>
      </c>
      <c r="B502" s="220"/>
      <c r="C502" s="221"/>
      <c r="D502" s="221"/>
      <c r="E502" s="227"/>
      <c r="F502" s="227"/>
      <c r="G502" s="223"/>
      <c r="H502" s="223"/>
      <c r="I502" s="228"/>
    </row>
    <row r="503" spans="1:9" s="226" customFormat="1" ht="15.5" x14ac:dyDescent="0.25">
      <c r="A503" s="219" t="str">
        <f t="shared" si="7"/>
        <v/>
      </c>
      <c r="B503" s="220"/>
      <c r="C503" s="221"/>
      <c r="D503" s="221"/>
      <c r="E503" s="227"/>
      <c r="F503" s="227"/>
      <c r="G503" s="223"/>
      <c r="H503" s="223"/>
      <c r="I503" s="228"/>
    </row>
    <row r="504" spans="1:9" s="226" customFormat="1" ht="15.5" x14ac:dyDescent="0.25">
      <c r="A504" s="219" t="str">
        <f t="shared" si="7"/>
        <v/>
      </c>
      <c r="B504" s="220"/>
      <c r="C504" s="221"/>
      <c r="D504" s="221"/>
      <c r="E504" s="227"/>
      <c r="F504" s="227"/>
      <c r="G504" s="223"/>
      <c r="H504" s="223"/>
      <c r="I504" s="228"/>
    </row>
    <row r="505" spans="1:9" s="226" customFormat="1" ht="15.5" x14ac:dyDescent="0.25">
      <c r="A505" s="219" t="str">
        <f t="shared" si="7"/>
        <v/>
      </c>
      <c r="B505" s="220"/>
      <c r="C505" s="221"/>
      <c r="D505" s="221"/>
      <c r="E505" s="227"/>
      <c r="F505" s="227"/>
      <c r="G505" s="223"/>
      <c r="H505" s="223"/>
      <c r="I505" s="228"/>
    </row>
    <row r="506" spans="1:9" s="226" customFormat="1" ht="15.5" x14ac:dyDescent="0.25">
      <c r="A506" s="219" t="str">
        <f t="shared" si="7"/>
        <v/>
      </c>
      <c r="B506" s="220"/>
      <c r="C506" s="221"/>
      <c r="D506" s="221"/>
      <c r="E506" s="227"/>
      <c r="F506" s="227"/>
      <c r="G506" s="223"/>
      <c r="H506" s="223"/>
      <c r="I506" s="228"/>
    </row>
    <row r="507" spans="1:9" s="226" customFormat="1" ht="15.5" x14ac:dyDescent="0.25">
      <c r="A507" s="219" t="str">
        <f t="shared" si="7"/>
        <v/>
      </c>
      <c r="B507" s="220"/>
      <c r="C507" s="221"/>
      <c r="D507" s="221"/>
      <c r="E507" s="227"/>
      <c r="F507" s="227"/>
      <c r="G507" s="223"/>
      <c r="H507" s="223"/>
      <c r="I507" s="228"/>
    </row>
    <row r="508" spans="1:9" s="226" customFormat="1" ht="15.5" x14ac:dyDescent="0.25">
      <c r="A508" s="219" t="str">
        <f t="shared" si="7"/>
        <v/>
      </c>
      <c r="B508" s="220"/>
      <c r="C508" s="221"/>
      <c r="D508" s="221"/>
      <c r="E508" s="227"/>
      <c r="F508" s="227"/>
      <c r="G508" s="223"/>
      <c r="H508" s="223"/>
      <c r="I508" s="228"/>
    </row>
    <row r="509" spans="1:9" s="226" customFormat="1" ht="15.5" x14ac:dyDescent="0.25">
      <c r="A509" s="219" t="str">
        <f t="shared" si="7"/>
        <v/>
      </c>
      <c r="B509" s="220"/>
      <c r="C509" s="221"/>
      <c r="D509" s="221"/>
      <c r="E509" s="227"/>
      <c r="F509" s="227"/>
      <c r="G509" s="223"/>
      <c r="H509" s="223"/>
      <c r="I509" s="228"/>
    </row>
    <row r="510" spans="1:9" s="226" customFormat="1" ht="15.5" x14ac:dyDescent="0.25">
      <c r="A510" s="219" t="str">
        <f t="shared" si="7"/>
        <v/>
      </c>
      <c r="B510" s="220"/>
      <c r="C510" s="221"/>
      <c r="D510" s="221"/>
      <c r="E510" s="227"/>
      <c r="F510" s="227"/>
      <c r="G510" s="223"/>
      <c r="H510" s="223"/>
      <c r="I510" s="228"/>
    </row>
    <row r="511" spans="1:9" s="226" customFormat="1" ht="15.5" x14ac:dyDescent="0.25">
      <c r="A511" s="219" t="str">
        <f t="shared" si="7"/>
        <v/>
      </c>
      <c r="B511" s="220"/>
      <c r="C511" s="221"/>
      <c r="D511" s="221"/>
      <c r="E511" s="227"/>
      <c r="F511" s="227"/>
      <c r="G511" s="223"/>
      <c r="H511" s="223"/>
      <c r="I511" s="228"/>
    </row>
    <row r="512" spans="1:9" s="226" customFormat="1" ht="15.5" x14ac:dyDescent="0.25">
      <c r="A512" s="219" t="str">
        <f t="shared" si="7"/>
        <v/>
      </c>
      <c r="B512" s="220"/>
      <c r="C512" s="221"/>
      <c r="D512" s="221"/>
      <c r="E512" s="227"/>
      <c r="F512" s="227"/>
      <c r="G512" s="223"/>
      <c r="H512" s="223"/>
      <c r="I512" s="228"/>
    </row>
    <row r="513" spans="1:9" s="226" customFormat="1" ht="15.5" x14ac:dyDescent="0.25">
      <c r="A513" s="219" t="str">
        <f t="shared" si="7"/>
        <v/>
      </c>
      <c r="B513" s="220"/>
      <c r="C513" s="221"/>
      <c r="D513" s="221"/>
      <c r="E513" s="227"/>
      <c r="F513" s="227"/>
      <c r="G513" s="223"/>
      <c r="H513" s="223"/>
      <c r="I513" s="228"/>
    </row>
    <row r="514" spans="1:9" s="226" customFormat="1" ht="15.5" x14ac:dyDescent="0.25">
      <c r="A514" s="219" t="str">
        <f t="shared" si="7"/>
        <v/>
      </c>
      <c r="B514" s="220"/>
      <c r="C514" s="221"/>
      <c r="D514" s="221"/>
      <c r="E514" s="227"/>
      <c r="F514" s="227"/>
      <c r="G514" s="223"/>
      <c r="H514" s="223"/>
      <c r="I514" s="228"/>
    </row>
    <row r="515" spans="1:9" s="226" customFormat="1" ht="15.5" x14ac:dyDescent="0.25">
      <c r="A515" s="219" t="str">
        <f t="shared" si="7"/>
        <v/>
      </c>
      <c r="B515" s="220"/>
      <c r="C515" s="221"/>
      <c r="D515" s="221"/>
      <c r="E515" s="227"/>
      <c r="F515" s="227"/>
      <c r="G515" s="223"/>
      <c r="H515" s="223"/>
      <c r="I515" s="228"/>
    </row>
    <row r="516" spans="1:9" s="226" customFormat="1" ht="15.5" x14ac:dyDescent="0.25">
      <c r="A516" s="219" t="str">
        <f t="shared" si="7"/>
        <v/>
      </c>
      <c r="B516" s="220"/>
      <c r="C516" s="221"/>
      <c r="D516" s="221"/>
      <c r="E516" s="227"/>
      <c r="F516" s="227"/>
      <c r="G516" s="223"/>
      <c r="H516" s="223"/>
      <c r="I516" s="228"/>
    </row>
    <row r="517" spans="1:9" s="226" customFormat="1" ht="15.5" x14ac:dyDescent="0.25">
      <c r="A517" s="219" t="str">
        <f t="shared" si="7"/>
        <v/>
      </c>
      <c r="B517" s="220"/>
      <c r="C517" s="221"/>
      <c r="D517" s="221"/>
      <c r="E517" s="227"/>
      <c r="F517" s="227"/>
      <c r="G517" s="223"/>
      <c r="H517" s="223"/>
      <c r="I517" s="228"/>
    </row>
    <row r="518" spans="1:9" s="226" customFormat="1" ht="15.5" x14ac:dyDescent="0.25">
      <c r="A518" s="219" t="str">
        <f t="shared" si="7"/>
        <v/>
      </c>
      <c r="B518" s="220"/>
      <c r="C518" s="221"/>
      <c r="D518" s="221"/>
      <c r="E518" s="227"/>
      <c r="F518" s="227"/>
      <c r="G518" s="223"/>
      <c r="H518" s="223"/>
      <c r="I518" s="228"/>
    </row>
    <row r="519" spans="1:9" s="226" customFormat="1" ht="15.5" x14ac:dyDescent="0.25">
      <c r="A519" s="219" t="str">
        <f t="shared" si="7"/>
        <v/>
      </c>
      <c r="B519" s="220"/>
      <c r="C519" s="221"/>
      <c r="D519" s="221"/>
      <c r="E519" s="227"/>
      <c r="F519" s="227"/>
      <c r="G519" s="223"/>
      <c r="H519" s="223"/>
      <c r="I519" s="228"/>
    </row>
    <row r="520" spans="1:9" s="226" customFormat="1" ht="15.5" x14ac:dyDescent="0.25">
      <c r="A520" s="219" t="str">
        <f t="shared" si="7"/>
        <v/>
      </c>
      <c r="B520" s="220"/>
      <c r="C520" s="221"/>
      <c r="D520" s="221"/>
      <c r="E520" s="227"/>
      <c r="F520" s="227"/>
      <c r="G520" s="223"/>
      <c r="H520" s="223"/>
      <c r="I520" s="228"/>
    </row>
    <row r="521" spans="1:9" s="226" customFormat="1" ht="15.5" x14ac:dyDescent="0.25">
      <c r="A521" s="219" t="str">
        <f t="shared" si="7"/>
        <v/>
      </c>
      <c r="B521" s="220"/>
      <c r="C521" s="221"/>
      <c r="D521" s="221"/>
      <c r="E521" s="227"/>
      <c r="F521" s="227"/>
      <c r="G521" s="223"/>
      <c r="H521" s="223"/>
      <c r="I521" s="228"/>
    </row>
    <row r="522" spans="1:9" s="226" customFormat="1" ht="15.5" x14ac:dyDescent="0.25">
      <c r="A522" s="219" t="str">
        <f t="shared" si="7"/>
        <v/>
      </c>
      <c r="B522" s="220"/>
      <c r="C522" s="221"/>
      <c r="D522" s="221"/>
      <c r="E522" s="227"/>
      <c r="F522" s="227"/>
      <c r="G522" s="223"/>
      <c r="H522" s="223"/>
      <c r="I522" s="228"/>
    </row>
    <row r="523" spans="1:9" s="226" customFormat="1" ht="15.5" x14ac:dyDescent="0.25">
      <c r="A523" s="219" t="str">
        <f t="shared" si="7"/>
        <v/>
      </c>
      <c r="B523" s="220"/>
      <c r="C523" s="221"/>
      <c r="D523" s="221"/>
      <c r="E523" s="227"/>
      <c r="F523" s="227"/>
      <c r="G523" s="223"/>
      <c r="H523" s="223"/>
      <c r="I523" s="228"/>
    </row>
    <row r="524" spans="1:9" s="226" customFormat="1" ht="15.5" x14ac:dyDescent="0.25">
      <c r="A524" s="219" t="str">
        <f t="shared" si="7"/>
        <v/>
      </c>
      <c r="B524" s="220"/>
      <c r="C524" s="221"/>
      <c r="D524" s="221"/>
      <c r="E524" s="227"/>
      <c r="F524" s="227"/>
      <c r="G524" s="223"/>
      <c r="H524" s="223"/>
      <c r="I524" s="228"/>
    </row>
    <row r="525" spans="1:9" s="226" customFormat="1" ht="15.5" x14ac:dyDescent="0.25">
      <c r="A525" s="219" t="str">
        <f t="shared" si="7"/>
        <v/>
      </c>
      <c r="B525" s="220"/>
      <c r="C525" s="221"/>
      <c r="D525" s="221"/>
      <c r="E525" s="227"/>
      <c r="F525" s="227"/>
      <c r="G525" s="223"/>
      <c r="H525" s="223"/>
      <c r="I525" s="228"/>
    </row>
    <row r="526" spans="1:9" s="226" customFormat="1" ht="15.5" x14ac:dyDescent="0.25">
      <c r="A526" s="219" t="str">
        <f t="shared" si="7"/>
        <v/>
      </c>
      <c r="B526" s="220"/>
      <c r="C526" s="221"/>
      <c r="D526" s="221"/>
      <c r="E526" s="227"/>
      <c r="F526" s="227"/>
      <c r="G526" s="223"/>
      <c r="H526" s="223"/>
      <c r="I526" s="228"/>
    </row>
    <row r="527" spans="1:9" s="226" customFormat="1" ht="15.5" x14ac:dyDescent="0.25">
      <c r="A527" s="219" t="str">
        <f t="shared" si="7"/>
        <v/>
      </c>
      <c r="B527" s="220"/>
      <c r="C527" s="221"/>
      <c r="D527" s="221"/>
      <c r="E527" s="227"/>
      <c r="F527" s="227"/>
      <c r="G527" s="223"/>
      <c r="H527" s="223"/>
      <c r="I527" s="228"/>
    </row>
    <row r="528" spans="1:9" s="226" customFormat="1" ht="15.5" x14ac:dyDescent="0.25">
      <c r="A528" s="219" t="str">
        <f t="shared" si="7"/>
        <v/>
      </c>
      <c r="B528" s="220"/>
      <c r="C528" s="221"/>
      <c r="D528" s="221"/>
      <c r="E528" s="227"/>
      <c r="F528" s="227"/>
      <c r="G528" s="223"/>
      <c r="H528" s="223"/>
      <c r="I528" s="228"/>
    </row>
    <row r="529" spans="1:9" s="226" customFormat="1" ht="15.5" x14ac:dyDescent="0.25">
      <c r="A529" s="219" t="str">
        <f t="shared" si="7"/>
        <v/>
      </c>
      <c r="B529" s="220"/>
      <c r="C529" s="221"/>
      <c r="D529" s="221"/>
      <c r="E529" s="227"/>
      <c r="F529" s="227"/>
      <c r="G529" s="223"/>
      <c r="H529" s="223"/>
      <c r="I529" s="228"/>
    </row>
    <row r="530" spans="1:9" s="226" customFormat="1" ht="15.5" x14ac:dyDescent="0.25">
      <c r="A530" s="219" t="str">
        <f t="shared" si="7"/>
        <v/>
      </c>
      <c r="B530" s="220"/>
      <c r="C530" s="221"/>
      <c r="D530" s="221"/>
      <c r="E530" s="227"/>
      <c r="F530" s="227"/>
      <c r="G530" s="223"/>
      <c r="H530" s="223"/>
      <c r="I530" s="228"/>
    </row>
    <row r="531" spans="1:9" s="226" customFormat="1" ht="15.5" x14ac:dyDescent="0.25">
      <c r="A531" s="219" t="str">
        <f t="shared" si="7"/>
        <v/>
      </c>
      <c r="B531" s="220"/>
      <c r="C531" s="221"/>
      <c r="D531" s="221"/>
      <c r="E531" s="227"/>
      <c r="F531" s="227"/>
      <c r="G531" s="223"/>
      <c r="H531" s="223"/>
      <c r="I531" s="228"/>
    </row>
    <row r="532" spans="1:9" s="226" customFormat="1" ht="15.5" x14ac:dyDescent="0.25">
      <c r="A532" s="219" t="str">
        <f t="shared" si="7"/>
        <v/>
      </c>
      <c r="B532" s="220"/>
      <c r="C532" s="221"/>
      <c r="D532" s="221"/>
      <c r="E532" s="227"/>
      <c r="F532" s="227"/>
      <c r="G532" s="223"/>
      <c r="H532" s="223"/>
      <c r="I532" s="228"/>
    </row>
    <row r="533" spans="1:9" s="226" customFormat="1" ht="15.5" x14ac:dyDescent="0.25">
      <c r="A533" s="219" t="str">
        <f t="shared" ref="A533:A596" si="8">IF(COUNTA(B533:H533)&gt;0,ROW()-ROW($A$19),"")</f>
        <v/>
      </c>
      <c r="B533" s="220"/>
      <c r="C533" s="221"/>
      <c r="D533" s="221"/>
      <c r="E533" s="227"/>
      <c r="F533" s="227"/>
      <c r="G533" s="223"/>
      <c r="H533" s="223"/>
      <c r="I533" s="228"/>
    </row>
    <row r="534" spans="1:9" s="226" customFormat="1" ht="15.5" x14ac:dyDescent="0.25">
      <c r="A534" s="219" t="str">
        <f t="shared" si="8"/>
        <v/>
      </c>
      <c r="B534" s="220"/>
      <c r="C534" s="221"/>
      <c r="D534" s="221"/>
      <c r="E534" s="227"/>
      <c r="F534" s="227"/>
      <c r="G534" s="223"/>
      <c r="H534" s="223"/>
      <c r="I534" s="228"/>
    </row>
    <row r="535" spans="1:9" s="226" customFormat="1" ht="15.5" x14ac:dyDescent="0.25">
      <c r="A535" s="219" t="str">
        <f t="shared" si="8"/>
        <v/>
      </c>
      <c r="B535" s="220"/>
      <c r="C535" s="221"/>
      <c r="D535" s="221"/>
      <c r="E535" s="227"/>
      <c r="F535" s="227"/>
      <c r="G535" s="223"/>
      <c r="H535" s="223"/>
      <c r="I535" s="228"/>
    </row>
    <row r="536" spans="1:9" s="226" customFormat="1" ht="15.5" x14ac:dyDescent="0.25">
      <c r="A536" s="219" t="str">
        <f t="shared" si="8"/>
        <v/>
      </c>
      <c r="B536" s="220"/>
      <c r="C536" s="221"/>
      <c r="D536" s="221"/>
      <c r="E536" s="227"/>
      <c r="F536" s="227"/>
      <c r="G536" s="223"/>
      <c r="H536" s="223"/>
      <c r="I536" s="228"/>
    </row>
    <row r="537" spans="1:9" s="226" customFormat="1" ht="15.5" x14ac:dyDescent="0.25">
      <c r="A537" s="219" t="str">
        <f t="shared" si="8"/>
        <v/>
      </c>
      <c r="B537" s="220"/>
      <c r="C537" s="221"/>
      <c r="D537" s="221"/>
      <c r="E537" s="227"/>
      <c r="F537" s="227"/>
      <c r="G537" s="223"/>
      <c r="H537" s="223"/>
      <c r="I537" s="228"/>
    </row>
    <row r="538" spans="1:9" s="226" customFormat="1" ht="15.5" x14ac:dyDescent="0.25">
      <c r="A538" s="219" t="str">
        <f t="shared" si="8"/>
        <v/>
      </c>
      <c r="B538" s="220"/>
      <c r="C538" s="221"/>
      <c r="D538" s="221"/>
      <c r="E538" s="227"/>
      <c r="F538" s="227"/>
      <c r="G538" s="223"/>
      <c r="H538" s="223"/>
      <c r="I538" s="228"/>
    </row>
    <row r="539" spans="1:9" s="226" customFormat="1" ht="15.5" x14ac:dyDescent="0.25">
      <c r="A539" s="219" t="str">
        <f t="shared" si="8"/>
        <v/>
      </c>
      <c r="B539" s="220"/>
      <c r="C539" s="221"/>
      <c r="D539" s="221"/>
      <c r="E539" s="227"/>
      <c r="F539" s="227"/>
      <c r="G539" s="223"/>
      <c r="H539" s="223"/>
      <c r="I539" s="228"/>
    </row>
    <row r="540" spans="1:9" s="226" customFormat="1" ht="15.5" x14ac:dyDescent="0.25">
      <c r="A540" s="219" t="str">
        <f t="shared" si="8"/>
        <v/>
      </c>
      <c r="B540" s="220"/>
      <c r="C540" s="221"/>
      <c r="D540" s="221"/>
      <c r="E540" s="227"/>
      <c r="F540" s="227"/>
      <c r="G540" s="223"/>
      <c r="H540" s="223"/>
      <c r="I540" s="228"/>
    </row>
    <row r="541" spans="1:9" s="226" customFormat="1" ht="15.5" x14ac:dyDescent="0.25">
      <c r="A541" s="219" t="str">
        <f t="shared" si="8"/>
        <v/>
      </c>
      <c r="B541" s="220"/>
      <c r="C541" s="221"/>
      <c r="D541" s="221"/>
      <c r="E541" s="227"/>
      <c r="F541" s="227"/>
      <c r="G541" s="223"/>
      <c r="H541" s="223"/>
      <c r="I541" s="228"/>
    </row>
    <row r="542" spans="1:9" s="226" customFormat="1" ht="15.5" x14ac:dyDescent="0.25">
      <c r="A542" s="219" t="str">
        <f t="shared" si="8"/>
        <v/>
      </c>
      <c r="B542" s="220"/>
      <c r="C542" s="221"/>
      <c r="D542" s="221"/>
      <c r="E542" s="227"/>
      <c r="F542" s="227"/>
      <c r="G542" s="223"/>
      <c r="H542" s="223"/>
      <c r="I542" s="228"/>
    </row>
    <row r="543" spans="1:9" s="226" customFormat="1" ht="15.5" x14ac:dyDescent="0.25">
      <c r="A543" s="219" t="str">
        <f t="shared" si="8"/>
        <v/>
      </c>
      <c r="B543" s="220"/>
      <c r="C543" s="221"/>
      <c r="D543" s="221"/>
      <c r="E543" s="227"/>
      <c r="F543" s="227"/>
      <c r="G543" s="223"/>
      <c r="H543" s="223"/>
      <c r="I543" s="228"/>
    </row>
    <row r="544" spans="1:9" s="226" customFormat="1" ht="15.5" x14ac:dyDescent="0.25">
      <c r="A544" s="219" t="str">
        <f t="shared" si="8"/>
        <v/>
      </c>
      <c r="B544" s="220"/>
      <c r="C544" s="221"/>
      <c r="D544" s="221"/>
      <c r="E544" s="227"/>
      <c r="F544" s="227"/>
      <c r="G544" s="223"/>
      <c r="H544" s="223"/>
      <c r="I544" s="228"/>
    </row>
    <row r="545" spans="1:9" s="226" customFormat="1" ht="15.5" x14ac:dyDescent="0.25">
      <c r="A545" s="219" t="str">
        <f t="shared" si="8"/>
        <v/>
      </c>
      <c r="B545" s="220"/>
      <c r="C545" s="221"/>
      <c r="D545" s="221"/>
      <c r="E545" s="227"/>
      <c r="F545" s="227"/>
      <c r="G545" s="223"/>
      <c r="H545" s="223"/>
      <c r="I545" s="228"/>
    </row>
    <row r="546" spans="1:9" s="226" customFormat="1" ht="15.5" x14ac:dyDescent="0.25">
      <c r="A546" s="219" t="str">
        <f t="shared" si="8"/>
        <v/>
      </c>
      <c r="B546" s="220"/>
      <c r="C546" s="221"/>
      <c r="D546" s="221"/>
      <c r="E546" s="227"/>
      <c r="F546" s="227"/>
      <c r="G546" s="223"/>
      <c r="H546" s="223"/>
      <c r="I546" s="228"/>
    </row>
    <row r="547" spans="1:9" s="226" customFormat="1" ht="15.5" x14ac:dyDescent="0.25">
      <c r="A547" s="219" t="str">
        <f t="shared" si="8"/>
        <v/>
      </c>
      <c r="B547" s="220"/>
      <c r="C547" s="221"/>
      <c r="D547" s="221"/>
      <c r="E547" s="227"/>
      <c r="F547" s="227"/>
      <c r="G547" s="223"/>
      <c r="H547" s="223"/>
      <c r="I547" s="228"/>
    </row>
    <row r="548" spans="1:9" s="226" customFormat="1" ht="15.5" x14ac:dyDescent="0.25">
      <c r="A548" s="219" t="str">
        <f t="shared" si="8"/>
        <v/>
      </c>
      <c r="B548" s="220"/>
      <c r="C548" s="221"/>
      <c r="D548" s="221"/>
      <c r="E548" s="227"/>
      <c r="F548" s="227"/>
      <c r="G548" s="223"/>
      <c r="H548" s="223"/>
      <c r="I548" s="228"/>
    </row>
    <row r="549" spans="1:9" s="226" customFormat="1" ht="15.5" x14ac:dyDescent="0.25">
      <c r="A549" s="219" t="str">
        <f t="shared" si="8"/>
        <v/>
      </c>
      <c r="B549" s="220"/>
      <c r="C549" s="221"/>
      <c r="D549" s="221"/>
      <c r="E549" s="227"/>
      <c r="F549" s="227"/>
      <c r="G549" s="223"/>
      <c r="H549" s="223"/>
      <c r="I549" s="228"/>
    </row>
    <row r="550" spans="1:9" s="226" customFormat="1" ht="15.5" x14ac:dyDescent="0.25">
      <c r="A550" s="219" t="str">
        <f t="shared" si="8"/>
        <v/>
      </c>
      <c r="B550" s="220"/>
      <c r="C550" s="221"/>
      <c r="D550" s="221"/>
      <c r="E550" s="227"/>
      <c r="F550" s="227"/>
      <c r="G550" s="223"/>
      <c r="H550" s="223"/>
      <c r="I550" s="228"/>
    </row>
    <row r="551" spans="1:9" s="226" customFormat="1" ht="15.5" x14ac:dyDescent="0.25">
      <c r="A551" s="219" t="str">
        <f t="shared" si="8"/>
        <v/>
      </c>
      <c r="B551" s="220"/>
      <c r="C551" s="221"/>
      <c r="D551" s="221"/>
      <c r="E551" s="227"/>
      <c r="F551" s="227"/>
      <c r="G551" s="223"/>
      <c r="H551" s="223"/>
      <c r="I551" s="228"/>
    </row>
    <row r="552" spans="1:9" s="226" customFormat="1" ht="15.5" x14ac:dyDescent="0.25">
      <c r="A552" s="219" t="str">
        <f t="shared" si="8"/>
        <v/>
      </c>
      <c r="B552" s="220"/>
      <c r="C552" s="221"/>
      <c r="D552" s="221"/>
      <c r="E552" s="227"/>
      <c r="F552" s="227"/>
      <c r="G552" s="223"/>
      <c r="H552" s="223"/>
      <c r="I552" s="228"/>
    </row>
    <row r="553" spans="1:9" s="226" customFormat="1" ht="15.5" x14ac:dyDescent="0.25">
      <c r="A553" s="219" t="str">
        <f t="shared" si="8"/>
        <v/>
      </c>
      <c r="B553" s="220"/>
      <c r="C553" s="221"/>
      <c r="D553" s="221"/>
      <c r="E553" s="227"/>
      <c r="F553" s="227"/>
      <c r="G553" s="223"/>
      <c r="H553" s="223"/>
      <c r="I553" s="228"/>
    </row>
    <row r="554" spans="1:9" s="226" customFormat="1" ht="15.5" x14ac:dyDescent="0.25">
      <c r="A554" s="219" t="str">
        <f t="shared" si="8"/>
        <v/>
      </c>
      <c r="B554" s="220"/>
      <c r="C554" s="221"/>
      <c r="D554" s="221"/>
      <c r="E554" s="227"/>
      <c r="F554" s="227"/>
      <c r="G554" s="223"/>
      <c r="H554" s="223"/>
      <c r="I554" s="228"/>
    </row>
    <row r="555" spans="1:9" s="226" customFormat="1" ht="15.5" x14ac:dyDescent="0.25">
      <c r="A555" s="219" t="str">
        <f t="shared" si="8"/>
        <v/>
      </c>
      <c r="B555" s="220"/>
      <c r="C555" s="221"/>
      <c r="D555" s="221"/>
      <c r="E555" s="227"/>
      <c r="F555" s="227"/>
      <c r="G555" s="223"/>
      <c r="H555" s="223"/>
      <c r="I555" s="228"/>
    </row>
    <row r="556" spans="1:9" s="226" customFormat="1" ht="15.5" x14ac:dyDescent="0.25">
      <c r="A556" s="219" t="str">
        <f t="shared" si="8"/>
        <v/>
      </c>
      <c r="B556" s="220"/>
      <c r="C556" s="221"/>
      <c r="D556" s="221"/>
      <c r="E556" s="227"/>
      <c r="F556" s="227"/>
      <c r="G556" s="223"/>
      <c r="H556" s="223"/>
      <c r="I556" s="228"/>
    </row>
    <row r="557" spans="1:9" s="226" customFormat="1" ht="15.5" x14ac:dyDescent="0.25">
      <c r="A557" s="219" t="str">
        <f t="shared" si="8"/>
        <v/>
      </c>
      <c r="B557" s="220"/>
      <c r="C557" s="221"/>
      <c r="D557" s="221"/>
      <c r="E557" s="227"/>
      <c r="F557" s="227"/>
      <c r="G557" s="223"/>
      <c r="H557" s="223"/>
      <c r="I557" s="228"/>
    </row>
    <row r="558" spans="1:9" s="226" customFormat="1" ht="15.5" x14ac:dyDescent="0.25">
      <c r="A558" s="219" t="str">
        <f t="shared" si="8"/>
        <v/>
      </c>
      <c r="B558" s="220"/>
      <c r="C558" s="221"/>
      <c r="D558" s="221"/>
      <c r="E558" s="227"/>
      <c r="F558" s="227"/>
      <c r="G558" s="223"/>
      <c r="H558" s="223"/>
      <c r="I558" s="228"/>
    </row>
    <row r="559" spans="1:9" s="226" customFormat="1" ht="15.5" x14ac:dyDescent="0.25">
      <c r="A559" s="219" t="str">
        <f t="shared" si="8"/>
        <v/>
      </c>
      <c r="B559" s="220"/>
      <c r="C559" s="221"/>
      <c r="D559" s="221"/>
      <c r="E559" s="227"/>
      <c r="F559" s="227"/>
      <c r="G559" s="223"/>
      <c r="H559" s="223"/>
      <c r="I559" s="228"/>
    </row>
    <row r="560" spans="1:9" s="226" customFormat="1" ht="15.5" x14ac:dyDescent="0.25">
      <c r="A560" s="219" t="str">
        <f t="shared" si="8"/>
        <v/>
      </c>
      <c r="B560" s="220"/>
      <c r="C560" s="221"/>
      <c r="D560" s="221"/>
      <c r="E560" s="227"/>
      <c r="F560" s="227"/>
      <c r="G560" s="223"/>
      <c r="H560" s="223"/>
      <c r="I560" s="228"/>
    </row>
    <row r="561" spans="1:9" s="226" customFormat="1" ht="15.5" x14ac:dyDescent="0.25">
      <c r="A561" s="219" t="str">
        <f t="shared" si="8"/>
        <v/>
      </c>
      <c r="B561" s="220"/>
      <c r="C561" s="221"/>
      <c r="D561" s="221"/>
      <c r="E561" s="227"/>
      <c r="F561" s="227"/>
      <c r="G561" s="223"/>
      <c r="H561" s="223"/>
      <c r="I561" s="228"/>
    </row>
    <row r="562" spans="1:9" s="226" customFormat="1" ht="15.5" x14ac:dyDescent="0.25">
      <c r="A562" s="219" t="str">
        <f t="shared" si="8"/>
        <v/>
      </c>
      <c r="B562" s="220"/>
      <c r="C562" s="221"/>
      <c r="D562" s="221"/>
      <c r="E562" s="227"/>
      <c r="F562" s="227"/>
      <c r="G562" s="223"/>
      <c r="H562" s="223"/>
      <c r="I562" s="228"/>
    </row>
    <row r="563" spans="1:9" s="226" customFormat="1" ht="15.5" x14ac:dyDescent="0.25">
      <c r="A563" s="219" t="str">
        <f t="shared" si="8"/>
        <v/>
      </c>
      <c r="B563" s="220"/>
      <c r="C563" s="221"/>
      <c r="D563" s="221"/>
      <c r="E563" s="227"/>
      <c r="F563" s="227"/>
      <c r="G563" s="223"/>
      <c r="H563" s="223"/>
      <c r="I563" s="228"/>
    </row>
    <row r="564" spans="1:9" s="226" customFormat="1" ht="15.5" x14ac:dyDescent="0.25">
      <c r="A564" s="219" t="str">
        <f t="shared" si="8"/>
        <v/>
      </c>
      <c r="B564" s="220"/>
      <c r="C564" s="221"/>
      <c r="D564" s="221"/>
      <c r="E564" s="227"/>
      <c r="F564" s="227"/>
      <c r="G564" s="223"/>
      <c r="H564" s="223"/>
      <c r="I564" s="228"/>
    </row>
    <row r="565" spans="1:9" s="226" customFormat="1" ht="15.5" x14ac:dyDescent="0.25">
      <c r="A565" s="219" t="str">
        <f t="shared" si="8"/>
        <v/>
      </c>
      <c r="B565" s="220"/>
      <c r="C565" s="221"/>
      <c r="D565" s="221"/>
      <c r="E565" s="227"/>
      <c r="F565" s="227"/>
      <c r="G565" s="223"/>
      <c r="H565" s="223"/>
      <c r="I565" s="228"/>
    </row>
    <row r="566" spans="1:9" s="226" customFormat="1" ht="15.5" x14ac:dyDescent="0.25">
      <c r="A566" s="219" t="str">
        <f t="shared" si="8"/>
        <v/>
      </c>
      <c r="B566" s="220"/>
      <c r="C566" s="221"/>
      <c r="D566" s="221"/>
      <c r="E566" s="227"/>
      <c r="F566" s="227"/>
      <c r="G566" s="223"/>
      <c r="H566" s="223"/>
      <c r="I566" s="228"/>
    </row>
    <row r="567" spans="1:9" s="226" customFormat="1" ht="15.5" x14ac:dyDescent="0.25">
      <c r="A567" s="219" t="str">
        <f t="shared" si="8"/>
        <v/>
      </c>
      <c r="B567" s="220"/>
      <c r="C567" s="221"/>
      <c r="D567" s="221"/>
      <c r="E567" s="227"/>
      <c r="F567" s="227"/>
      <c r="G567" s="223"/>
      <c r="H567" s="223"/>
      <c r="I567" s="228"/>
    </row>
    <row r="568" spans="1:9" s="226" customFormat="1" ht="15.5" x14ac:dyDescent="0.25">
      <c r="A568" s="219" t="str">
        <f t="shared" si="8"/>
        <v/>
      </c>
      <c r="B568" s="220"/>
      <c r="C568" s="221"/>
      <c r="D568" s="221"/>
      <c r="E568" s="227"/>
      <c r="F568" s="227"/>
      <c r="G568" s="223"/>
      <c r="H568" s="223"/>
      <c r="I568" s="228"/>
    </row>
    <row r="569" spans="1:9" s="226" customFormat="1" ht="15.5" x14ac:dyDescent="0.25">
      <c r="A569" s="219" t="str">
        <f t="shared" si="8"/>
        <v/>
      </c>
      <c r="B569" s="220"/>
      <c r="C569" s="221"/>
      <c r="D569" s="221"/>
      <c r="E569" s="227"/>
      <c r="F569" s="227"/>
      <c r="G569" s="223"/>
      <c r="H569" s="223"/>
      <c r="I569" s="228"/>
    </row>
    <row r="570" spans="1:9" s="226" customFormat="1" ht="15.5" x14ac:dyDescent="0.25">
      <c r="A570" s="219" t="str">
        <f t="shared" si="8"/>
        <v/>
      </c>
      <c r="B570" s="220"/>
      <c r="C570" s="221"/>
      <c r="D570" s="221"/>
      <c r="E570" s="227"/>
      <c r="F570" s="227"/>
      <c r="G570" s="223"/>
      <c r="H570" s="223"/>
      <c r="I570" s="228"/>
    </row>
    <row r="571" spans="1:9" s="226" customFormat="1" ht="15.5" x14ac:dyDescent="0.25">
      <c r="A571" s="219" t="str">
        <f t="shared" si="8"/>
        <v/>
      </c>
      <c r="B571" s="220"/>
      <c r="C571" s="221"/>
      <c r="D571" s="221"/>
      <c r="E571" s="227"/>
      <c r="F571" s="227"/>
      <c r="G571" s="223"/>
      <c r="H571" s="223"/>
      <c r="I571" s="228"/>
    </row>
    <row r="572" spans="1:9" s="226" customFormat="1" ht="15.5" x14ac:dyDescent="0.25">
      <c r="A572" s="219" t="str">
        <f t="shared" si="8"/>
        <v/>
      </c>
      <c r="B572" s="220"/>
      <c r="C572" s="221"/>
      <c r="D572" s="221"/>
      <c r="E572" s="227"/>
      <c r="F572" s="227"/>
      <c r="G572" s="223"/>
      <c r="H572" s="223"/>
      <c r="I572" s="228"/>
    </row>
    <row r="573" spans="1:9" s="226" customFormat="1" ht="15.5" x14ac:dyDescent="0.25">
      <c r="A573" s="219" t="str">
        <f t="shared" si="8"/>
        <v/>
      </c>
      <c r="B573" s="220"/>
      <c r="C573" s="221"/>
      <c r="D573" s="221"/>
      <c r="E573" s="227"/>
      <c r="F573" s="227"/>
      <c r="G573" s="223"/>
      <c r="H573" s="223"/>
      <c r="I573" s="228"/>
    </row>
    <row r="574" spans="1:9" s="226" customFormat="1" ht="15.5" x14ac:dyDescent="0.25">
      <c r="A574" s="219" t="str">
        <f t="shared" si="8"/>
        <v/>
      </c>
      <c r="B574" s="220"/>
      <c r="C574" s="221"/>
      <c r="D574" s="221"/>
      <c r="E574" s="227"/>
      <c r="F574" s="227"/>
      <c r="G574" s="223"/>
      <c r="H574" s="223"/>
      <c r="I574" s="228"/>
    </row>
    <row r="575" spans="1:9" s="226" customFormat="1" ht="15.5" x14ac:dyDescent="0.25">
      <c r="A575" s="219" t="str">
        <f t="shared" si="8"/>
        <v/>
      </c>
      <c r="B575" s="220"/>
      <c r="C575" s="221"/>
      <c r="D575" s="221"/>
      <c r="E575" s="227"/>
      <c r="F575" s="227"/>
      <c r="G575" s="223"/>
      <c r="H575" s="223"/>
      <c r="I575" s="228"/>
    </row>
    <row r="576" spans="1:9" s="226" customFormat="1" ht="15.5" x14ac:dyDescent="0.25">
      <c r="A576" s="219" t="str">
        <f t="shared" si="8"/>
        <v/>
      </c>
      <c r="B576" s="220"/>
      <c r="C576" s="221"/>
      <c r="D576" s="221"/>
      <c r="E576" s="227"/>
      <c r="F576" s="227"/>
      <c r="G576" s="223"/>
      <c r="H576" s="223"/>
      <c r="I576" s="228"/>
    </row>
    <row r="577" spans="1:9" s="226" customFormat="1" ht="15.5" x14ac:dyDescent="0.25">
      <c r="A577" s="219" t="str">
        <f t="shared" si="8"/>
        <v/>
      </c>
      <c r="B577" s="220"/>
      <c r="C577" s="221"/>
      <c r="D577" s="221"/>
      <c r="E577" s="227"/>
      <c r="F577" s="227"/>
      <c r="G577" s="223"/>
      <c r="H577" s="223"/>
      <c r="I577" s="228"/>
    </row>
    <row r="578" spans="1:9" s="226" customFormat="1" ht="15.5" x14ac:dyDescent="0.25">
      <c r="A578" s="219" t="str">
        <f t="shared" si="8"/>
        <v/>
      </c>
      <c r="B578" s="220"/>
      <c r="C578" s="221"/>
      <c r="D578" s="221"/>
      <c r="E578" s="227"/>
      <c r="F578" s="227"/>
      <c r="G578" s="223"/>
      <c r="H578" s="223"/>
      <c r="I578" s="228"/>
    </row>
    <row r="579" spans="1:9" s="226" customFormat="1" ht="15.5" x14ac:dyDescent="0.25">
      <c r="A579" s="219" t="str">
        <f t="shared" si="8"/>
        <v/>
      </c>
      <c r="B579" s="220"/>
      <c r="C579" s="221"/>
      <c r="D579" s="221"/>
      <c r="E579" s="227"/>
      <c r="F579" s="227"/>
      <c r="G579" s="223"/>
      <c r="H579" s="223"/>
      <c r="I579" s="228"/>
    </row>
    <row r="580" spans="1:9" s="226" customFormat="1" ht="15.5" x14ac:dyDescent="0.25">
      <c r="A580" s="219" t="str">
        <f t="shared" si="8"/>
        <v/>
      </c>
      <c r="B580" s="220"/>
      <c r="C580" s="221"/>
      <c r="D580" s="221"/>
      <c r="E580" s="227"/>
      <c r="F580" s="227"/>
      <c r="G580" s="223"/>
      <c r="H580" s="223"/>
      <c r="I580" s="228"/>
    </row>
    <row r="581" spans="1:9" s="226" customFormat="1" ht="15.5" x14ac:dyDescent="0.25">
      <c r="A581" s="219" t="str">
        <f t="shared" si="8"/>
        <v/>
      </c>
      <c r="B581" s="220"/>
      <c r="C581" s="221"/>
      <c r="D581" s="221"/>
      <c r="E581" s="227"/>
      <c r="F581" s="227"/>
      <c r="G581" s="223"/>
      <c r="H581" s="223"/>
      <c r="I581" s="228"/>
    </row>
    <row r="582" spans="1:9" s="226" customFormat="1" ht="15.5" x14ac:dyDescent="0.25">
      <c r="A582" s="219" t="str">
        <f t="shared" si="8"/>
        <v/>
      </c>
      <c r="B582" s="220"/>
      <c r="C582" s="221"/>
      <c r="D582" s="221"/>
      <c r="E582" s="227"/>
      <c r="F582" s="227"/>
      <c r="G582" s="223"/>
      <c r="H582" s="223"/>
      <c r="I582" s="228"/>
    </row>
    <row r="583" spans="1:9" s="226" customFormat="1" ht="15.5" x14ac:dyDescent="0.25">
      <c r="A583" s="219" t="str">
        <f t="shared" si="8"/>
        <v/>
      </c>
      <c r="B583" s="220"/>
      <c r="C583" s="221"/>
      <c r="D583" s="221"/>
      <c r="E583" s="227"/>
      <c r="F583" s="227"/>
      <c r="G583" s="223"/>
      <c r="H583" s="223"/>
      <c r="I583" s="228"/>
    </row>
    <row r="584" spans="1:9" s="226" customFormat="1" ht="15.5" x14ac:dyDescent="0.25">
      <c r="A584" s="219" t="str">
        <f t="shared" si="8"/>
        <v/>
      </c>
      <c r="B584" s="220"/>
      <c r="C584" s="221"/>
      <c r="D584" s="221"/>
      <c r="E584" s="227"/>
      <c r="F584" s="227"/>
      <c r="G584" s="223"/>
      <c r="H584" s="223"/>
      <c r="I584" s="228"/>
    </row>
    <row r="585" spans="1:9" s="226" customFormat="1" ht="15.5" x14ac:dyDescent="0.25">
      <c r="A585" s="219" t="str">
        <f t="shared" si="8"/>
        <v/>
      </c>
      <c r="B585" s="220"/>
      <c r="C585" s="221"/>
      <c r="D585" s="221"/>
      <c r="E585" s="227"/>
      <c r="F585" s="227"/>
      <c r="G585" s="223"/>
      <c r="H585" s="223"/>
      <c r="I585" s="228"/>
    </row>
    <row r="586" spans="1:9" s="226" customFormat="1" ht="15.5" x14ac:dyDescent="0.25">
      <c r="A586" s="219" t="str">
        <f t="shared" si="8"/>
        <v/>
      </c>
      <c r="B586" s="220"/>
      <c r="C586" s="221"/>
      <c r="D586" s="221"/>
      <c r="E586" s="227"/>
      <c r="F586" s="227"/>
      <c r="G586" s="223"/>
      <c r="H586" s="223"/>
      <c r="I586" s="228"/>
    </row>
    <row r="587" spans="1:9" s="226" customFormat="1" ht="15.5" x14ac:dyDescent="0.25">
      <c r="A587" s="219" t="str">
        <f t="shared" si="8"/>
        <v/>
      </c>
      <c r="B587" s="220"/>
      <c r="C587" s="221"/>
      <c r="D587" s="221"/>
      <c r="E587" s="227"/>
      <c r="F587" s="227"/>
      <c r="G587" s="223"/>
      <c r="H587" s="223"/>
      <c r="I587" s="228"/>
    </row>
    <row r="588" spans="1:9" s="226" customFormat="1" ht="15.5" x14ac:dyDescent="0.25">
      <c r="A588" s="219" t="str">
        <f t="shared" si="8"/>
        <v/>
      </c>
      <c r="B588" s="220"/>
      <c r="C588" s="221"/>
      <c r="D588" s="221"/>
      <c r="E588" s="227"/>
      <c r="F588" s="227"/>
      <c r="G588" s="223"/>
      <c r="H588" s="223"/>
      <c r="I588" s="228"/>
    </row>
    <row r="589" spans="1:9" s="226" customFormat="1" ht="15.5" x14ac:dyDescent="0.25">
      <c r="A589" s="219" t="str">
        <f t="shared" si="8"/>
        <v/>
      </c>
      <c r="B589" s="220"/>
      <c r="C589" s="221"/>
      <c r="D589" s="221"/>
      <c r="E589" s="227"/>
      <c r="F589" s="227"/>
      <c r="G589" s="223"/>
      <c r="H589" s="223"/>
      <c r="I589" s="228"/>
    </row>
    <row r="590" spans="1:9" s="226" customFormat="1" ht="15.5" x14ac:dyDescent="0.25">
      <c r="A590" s="219" t="str">
        <f t="shared" si="8"/>
        <v/>
      </c>
      <c r="B590" s="220"/>
      <c r="C590" s="221"/>
      <c r="D590" s="221"/>
      <c r="E590" s="227"/>
      <c r="F590" s="227"/>
      <c r="G590" s="223"/>
      <c r="H590" s="223"/>
      <c r="I590" s="228"/>
    </row>
    <row r="591" spans="1:9" s="226" customFormat="1" ht="15.5" x14ac:dyDescent="0.25">
      <c r="A591" s="219" t="str">
        <f t="shared" si="8"/>
        <v/>
      </c>
      <c r="B591" s="220"/>
      <c r="C591" s="221"/>
      <c r="D591" s="221"/>
      <c r="E591" s="227"/>
      <c r="F591" s="227"/>
      <c r="G591" s="223"/>
      <c r="H591" s="223"/>
      <c r="I591" s="228"/>
    </row>
    <row r="592" spans="1:9" s="226" customFormat="1" ht="15.5" x14ac:dyDescent="0.25">
      <c r="A592" s="219" t="str">
        <f t="shared" si="8"/>
        <v/>
      </c>
      <c r="B592" s="220"/>
      <c r="C592" s="221"/>
      <c r="D592" s="221"/>
      <c r="E592" s="227"/>
      <c r="F592" s="227"/>
      <c r="G592" s="223"/>
      <c r="H592" s="223"/>
      <c r="I592" s="228"/>
    </row>
    <row r="593" spans="1:9" s="226" customFormat="1" ht="15.5" x14ac:dyDescent="0.25">
      <c r="A593" s="219" t="str">
        <f t="shared" si="8"/>
        <v/>
      </c>
      <c r="B593" s="220"/>
      <c r="C593" s="221"/>
      <c r="D593" s="221"/>
      <c r="E593" s="227"/>
      <c r="F593" s="227"/>
      <c r="G593" s="223"/>
      <c r="H593" s="223"/>
      <c r="I593" s="228"/>
    </row>
    <row r="594" spans="1:9" s="226" customFormat="1" ht="15.5" x14ac:dyDescent="0.25">
      <c r="A594" s="219" t="str">
        <f t="shared" si="8"/>
        <v/>
      </c>
      <c r="B594" s="220"/>
      <c r="C594" s="221"/>
      <c r="D594" s="221"/>
      <c r="E594" s="227"/>
      <c r="F594" s="227"/>
      <c r="G594" s="223"/>
      <c r="H594" s="223"/>
      <c r="I594" s="228"/>
    </row>
    <row r="595" spans="1:9" s="226" customFormat="1" ht="15.5" x14ac:dyDescent="0.25">
      <c r="A595" s="219" t="str">
        <f t="shared" si="8"/>
        <v/>
      </c>
      <c r="B595" s="220"/>
      <c r="C595" s="221"/>
      <c r="D595" s="221"/>
      <c r="E595" s="227"/>
      <c r="F595" s="227"/>
      <c r="G595" s="223"/>
      <c r="H595" s="223"/>
      <c r="I595" s="228"/>
    </row>
    <row r="596" spans="1:9" s="226" customFormat="1" ht="15.5" x14ac:dyDescent="0.25">
      <c r="A596" s="219" t="str">
        <f t="shared" si="8"/>
        <v/>
      </c>
      <c r="B596" s="220"/>
      <c r="C596" s="221"/>
      <c r="D596" s="221"/>
      <c r="E596" s="227"/>
      <c r="F596" s="227"/>
      <c r="G596" s="223"/>
      <c r="H596" s="223"/>
      <c r="I596" s="228"/>
    </row>
    <row r="597" spans="1:9" s="226" customFormat="1" ht="15.5" x14ac:dyDescent="0.25">
      <c r="A597" s="219" t="str">
        <f t="shared" ref="A597:A660" si="9">IF(COUNTA(B597:H597)&gt;0,ROW()-ROW($A$19),"")</f>
        <v/>
      </c>
      <c r="B597" s="220"/>
      <c r="C597" s="221"/>
      <c r="D597" s="221"/>
      <c r="E597" s="227"/>
      <c r="F597" s="227"/>
      <c r="G597" s="223"/>
      <c r="H597" s="223"/>
      <c r="I597" s="228"/>
    </row>
    <row r="598" spans="1:9" s="226" customFormat="1" ht="15.5" x14ac:dyDescent="0.25">
      <c r="A598" s="219" t="str">
        <f t="shared" si="9"/>
        <v/>
      </c>
      <c r="B598" s="220"/>
      <c r="C598" s="221"/>
      <c r="D598" s="221"/>
      <c r="E598" s="227"/>
      <c r="F598" s="227"/>
      <c r="G598" s="223"/>
      <c r="H598" s="223"/>
      <c r="I598" s="228"/>
    </row>
    <row r="599" spans="1:9" s="226" customFormat="1" ht="15.5" x14ac:dyDescent="0.25">
      <c r="A599" s="219" t="str">
        <f t="shared" si="9"/>
        <v/>
      </c>
      <c r="B599" s="220"/>
      <c r="C599" s="221"/>
      <c r="D599" s="221"/>
      <c r="E599" s="227"/>
      <c r="F599" s="227"/>
      <c r="G599" s="223"/>
      <c r="H599" s="223"/>
      <c r="I599" s="228"/>
    </row>
    <row r="600" spans="1:9" s="226" customFormat="1" ht="15.5" x14ac:dyDescent="0.25">
      <c r="A600" s="219" t="str">
        <f t="shared" si="9"/>
        <v/>
      </c>
      <c r="B600" s="220"/>
      <c r="C600" s="221"/>
      <c r="D600" s="221"/>
      <c r="E600" s="227"/>
      <c r="F600" s="227"/>
      <c r="G600" s="223"/>
      <c r="H600" s="223"/>
      <c r="I600" s="228"/>
    </row>
    <row r="601" spans="1:9" s="226" customFormat="1" ht="15.5" x14ac:dyDescent="0.25">
      <c r="A601" s="219" t="str">
        <f t="shared" si="9"/>
        <v/>
      </c>
      <c r="B601" s="220"/>
      <c r="C601" s="221"/>
      <c r="D601" s="221"/>
      <c r="E601" s="227"/>
      <c r="F601" s="227"/>
      <c r="G601" s="223"/>
      <c r="H601" s="223"/>
      <c r="I601" s="228"/>
    </row>
    <row r="602" spans="1:9" s="226" customFormat="1" ht="15.5" x14ac:dyDescent="0.25">
      <c r="A602" s="219" t="str">
        <f t="shared" si="9"/>
        <v/>
      </c>
      <c r="B602" s="220"/>
      <c r="C602" s="221"/>
      <c r="D602" s="221"/>
      <c r="E602" s="227"/>
      <c r="F602" s="227"/>
      <c r="G602" s="223"/>
      <c r="H602" s="223"/>
      <c r="I602" s="228"/>
    </row>
    <row r="603" spans="1:9" s="226" customFormat="1" ht="15.5" x14ac:dyDescent="0.25">
      <c r="A603" s="219" t="str">
        <f t="shared" si="9"/>
        <v/>
      </c>
      <c r="B603" s="220"/>
      <c r="C603" s="221"/>
      <c r="D603" s="221"/>
      <c r="E603" s="227"/>
      <c r="F603" s="227"/>
      <c r="G603" s="223"/>
      <c r="H603" s="223"/>
      <c r="I603" s="228"/>
    </row>
    <row r="604" spans="1:9" s="226" customFormat="1" ht="15.5" x14ac:dyDescent="0.25">
      <c r="A604" s="219" t="str">
        <f t="shared" si="9"/>
        <v/>
      </c>
      <c r="B604" s="220"/>
      <c r="C604" s="221"/>
      <c r="D604" s="221"/>
      <c r="E604" s="227"/>
      <c r="F604" s="227"/>
      <c r="G604" s="223"/>
      <c r="H604" s="223"/>
      <c r="I604" s="228"/>
    </row>
    <row r="605" spans="1:9" s="226" customFormat="1" ht="15.5" x14ac:dyDescent="0.25">
      <c r="A605" s="219" t="str">
        <f t="shared" si="9"/>
        <v/>
      </c>
      <c r="B605" s="220"/>
      <c r="C605" s="221"/>
      <c r="D605" s="221"/>
      <c r="E605" s="227"/>
      <c r="F605" s="227"/>
      <c r="G605" s="223"/>
      <c r="H605" s="223"/>
      <c r="I605" s="228"/>
    </row>
    <row r="606" spans="1:9" s="226" customFormat="1" ht="15.5" x14ac:dyDescent="0.25">
      <c r="A606" s="219" t="str">
        <f t="shared" si="9"/>
        <v/>
      </c>
      <c r="B606" s="220"/>
      <c r="C606" s="221"/>
      <c r="D606" s="221"/>
      <c r="E606" s="227"/>
      <c r="F606" s="227"/>
      <c r="G606" s="223"/>
      <c r="H606" s="223"/>
      <c r="I606" s="228"/>
    </row>
    <row r="607" spans="1:9" s="226" customFormat="1" ht="15.5" x14ac:dyDescent="0.25">
      <c r="A607" s="219" t="str">
        <f t="shared" si="9"/>
        <v/>
      </c>
      <c r="B607" s="220"/>
      <c r="C607" s="221"/>
      <c r="D607" s="221"/>
      <c r="E607" s="227"/>
      <c r="F607" s="227"/>
      <c r="G607" s="223"/>
      <c r="H607" s="223"/>
      <c r="I607" s="228"/>
    </row>
    <row r="608" spans="1:9" s="226" customFormat="1" ht="15.5" x14ac:dyDescent="0.25">
      <c r="A608" s="219" t="str">
        <f t="shared" si="9"/>
        <v/>
      </c>
      <c r="B608" s="220"/>
      <c r="C608" s="221"/>
      <c r="D608" s="221"/>
      <c r="E608" s="227"/>
      <c r="F608" s="227"/>
      <c r="G608" s="223"/>
      <c r="H608" s="223"/>
      <c r="I608" s="228"/>
    </row>
    <row r="609" spans="1:9" s="226" customFormat="1" ht="15.5" x14ac:dyDescent="0.25">
      <c r="A609" s="219" t="str">
        <f t="shared" si="9"/>
        <v/>
      </c>
      <c r="B609" s="220"/>
      <c r="C609" s="221"/>
      <c r="D609" s="221"/>
      <c r="E609" s="227"/>
      <c r="F609" s="227"/>
      <c r="G609" s="223"/>
      <c r="H609" s="223"/>
      <c r="I609" s="228"/>
    </row>
    <row r="610" spans="1:9" s="226" customFormat="1" ht="15.5" x14ac:dyDescent="0.25">
      <c r="A610" s="219" t="str">
        <f t="shared" si="9"/>
        <v/>
      </c>
      <c r="B610" s="220"/>
      <c r="C610" s="221"/>
      <c r="D610" s="221"/>
      <c r="E610" s="227"/>
      <c r="F610" s="227"/>
      <c r="G610" s="223"/>
      <c r="H610" s="223"/>
      <c r="I610" s="228"/>
    </row>
    <row r="611" spans="1:9" s="226" customFormat="1" ht="15.5" x14ac:dyDescent="0.25">
      <c r="A611" s="219" t="str">
        <f t="shared" si="9"/>
        <v/>
      </c>
      <c r="B611" s="220"/>
      <c r="C611" s="221"/>
      <c r="D611" s="221"/>
      <c r="E611" s="227"/>
      <c r="F611" s="227"/>
      <c r="G611" s="223"/>
      <c r="H611" s="223"/>
      <c r="I611" s="228"/>
    </row>
    <row r="612" spans="1:9" s="226" customFormat="1" ht="15.5" x14ac:dyDescent="0.25">
      <c r="A612" s="219" t="str">
        <f t="shared" si="9"/>
        <v/>
      </c>
      <c r="B612" s="220"/>
      <c r="C612" s="221"/>
      <c r="D612" s="221"/>
      <c r="E612" s="227"/>
      <c r="F612" s="227"/>
      <c r="G612" s="223"/>
      <c r="H612" s="223"/>
      <c r="I612" s="228"/>
    </row>
    <row r="613" spans="1:9" s="226" customFormat="1" ht="15.5" x14ac:dyDescent="0.25">
      <c r="A613" s="219" t="str">
        <f t="shared" si="9"/>
        <v/>
      </c>
      <c r="B613" s="220"/>
      <c r="C613" s="221"/>
      <c r="D613" s="221"/>
      <c r="E613" s="227"/>
      <c r="F613" s="227"/>
      <c r="G613" s="223"/>
      <c r="H613" s="223"/>
      <c r="I613" s="228"/>
    </row>
    <row r="614" spans="1:9" s="226" customFormat="1" ht="15.5" x14ac:dyDescent="0.25">
      <c r="A614" s="219" t="str">
        <f t="shared" si="9"/>
        <v/>
      </c>
      <c r="B614" s="220"/>
      <c r="C614" s="221"/>
      <c r="D614" s="221"/>
      <c r="E614" s="227"/>
      <c r="F614" s="227"/>
      <c r="G614" s="223"/>
      <c r="H614" s="223"/>
      <c r="I614" s="228"/>
    </row>
    <row r="615" spans="1:9" s="226" customFormat="1" ht="15.5" x14ac:dyDescent="0.25">
      <c r="A615" s="219" t="str">
        <f t="shared" si="9"/>
        <v/>
      </c>
      <c r="B615" s="220"/>
      <c r="C615" s="221"/>
      <c r="D615" s="221"/>
      <c r="E615" s="227"/>
      <c r="F615" s="227"/>
      <c r="G615" s="223"/>
      <c r="H615" s="223"/>
      <c r="I615" s="228"/>
    </row>
    <row r="616" spans="1:9" s="226" customFormat="1" ht="15.5" x14ac:dyDescent="0.25">
      <c r="A616" s="219" t="str">
        <f t="shared" si="9"/>
        <v/>
      </c>
      <c r="B616" s="220"/>
      <c r="C616" s="221"/>
      <c r="D616" s="221"/>
      <c r="E616" s="227"/>
      <c r="F616" s="227"/>
      <c r="G616" s="223"/>
      <c r="H616" s="223"/>
      <c r="I616" s="228"/>
    </row>
    <row r="617" spans="1:9" s="226" customFormat="1" ht="15.5" x14ac:dyDescent="0.25">
      <c r="A617" s="219" t="str">
        <f t="shared" si="9"/>
        <v/>
      </c>
      <c r="B617" s="220"/>
      <c r="C617" s="221"/>
      <c r="D617" s="221"/>
      <c r="E617" s="227"/>
      <c r="F617" s="227"/>
      <c r="G617" s="223"/>
      <c r="H617" s="223"/>
      <c r="I617" s="228"/>
    </row>
    <row r="618" spans="1:9" s="226" customFormat="1" ht="15.5" x14ac:dyDescent="0.25">
      <c r="A618" s="219" t="str">
        <f t="shared" si="9"/>
        <v/>
      </c>
      <c r="B618" s="220"/>
      <c r="C618" s="221"/>
      <c r="D618" s="221"/>
      <c r="E618" s="227"/>
      <c r="F618" s="227"/>
      <c r="G618" s="223"/>
      <c r="H618" s="223"/>
      <c r="I618" s="228"/>
    </row>
    <row r="619" spans="1:9" s="226" customFormat="1" ht="15.5" x14ac:dyDescent="0.25">
      <c r="A619" s="219" t="str">
        <f t="shared" si="9"/>
        <v/>
      </c>
      <c r="B619" s="220"/>
      <c r="C619" s="221"/>
      <c r="D619" s="221"/>
      <c r="E619" s="227"/>
      <c r="F619" s="227"/>
      <c r="G619" s="223"/>
      <c r="H619" s="223"/>
      <c r="I619" s="228"/>
    </row>
    <row r="620" spans="1:9" s="226" customFormat="1" ht="15.5" x14ac:dyDescent="0.25">
      <c r="A620" s="219" t="str">
        <f t="shared" si="9"/>
        <v/>
      </c>
      <c r="B620" s="220"/>
      <c r="C620" s="221"/>
      <c r="D620" s="221"/>
      <c r="E620" s="227"/>
      <c r="F620" s="227"/>
      <c r="G620" s="223"/>
      <c r="H620" s="223"/>
      <c r="I620" s="228"/>
    </row>
    <row r="621" spans="1:9" s="226" customFormat="1" ht="15.5" x14ac:dyDescent="0.25">
      <c r="A621" s="219" t="str">
        <f t="shared" si="9"/>
        <v/>
      </c>
      <c r="B621" s="220"/>
      <c r="C621" s="221"/>
      <c r="D621" s="221"/>
      <c r="E621" s="227"/>
      <c r="F621" s="227"/>
      <c r="G621" s="223"/>
      <c r="H621" s="223"/>
      <c r="I621" s="228"/>
    </row>
    <row r="622" spans="1:9" s="226" customFormat="1" ht="15.5" x14ac:dyDescent="0.25">
      <c r="A622" s="219" t="str">
        <f t="shared" si="9"/>
        <v/>
      </c>
      <c r="B622" s="220"/>
      <c r="C622" s="221"/>
      <c r="D622" s="221"/>
      <c r="E622" s="227"/>
      <c r="F622" s="227"/>
      <c r="G622" s="223"/>
      <c r="H622" s="223"/>
      <c r="I622" s="228"/>
    </row>
    <row r="623" spans="1:9" s="226" customFormat="1" ht="15.5" x14ac:dyDescent="0.25">
      <c r="A623" s="219" t="str">
        <f t="shared" si="9"/>
        <v/>
      </c>
      <c r="B623" s="220"/>
      <c r="C623" s="221"/>
      <c r="D623" s="221"/>
      <c r="E623" s="227"/>
      <c r="F623" s="227"/>
      <c r="G623" s="223"/>
      <c r="H623" s="223"/>
      <c r="I623" s="228"/>
    </row>
    <row r="624" spans="1:9" s="226" customFormat="1" ht="15.5" x14ac:dyDescent="0.25">
      <c r="A624" s="219" t="str">
        <f t="shared" si="9"/>
        <v/>
      </c>
      <c r="B624" s="220"/>
      <c r="C624" s="221"/>
      <c r="D624" s="221"/>
      <c r="E624" s="227"/>
      <c r="F624" s="227"/>
      <c r="G624" s="223"/>
      <c r="H624" s="223"/>
      <c r="I624" s="228"/>
    </row>
    <row r="625" spans="1:9" s="226" customFormat="1" ht="15.5" x14ac:dyDescent="0.25">
      <c r="A625" s="219" t="str">
        <f t="shared" si="9"/>
        <v/>
      </c>
      <c r="B625" s="220"/>
      <c r="C625" s="221"/>
      <c r="D625" s="221"/>
      <c r="E625" s="227"/>
      <c r="F625" s="227"/>
      <c r="G625" s="223"/>
      <c r="H625" s="223"/>
      <c r="I625" s="228"/>
    </row>
    <row r="626" spans="1:9" s="226" customFormat="1" ht="15.5" x14ac:dyDescent="0.25">
      <c r="A626" s="219" t="str">
        <f t="shared" si="9"/>
        <v/>
      </c>
      <c r="B626" s="220"/>
      <c r="C626" s="221"/>
      <c r="D626" s="221"/>
      <c r="E626" s="227"/>
      <c r="F626" s="227"/>
      <c r="G626" s="223"/>
      <c r="H626" s="223"/>
      <c r="I626" s="228"/>
    </row>
    <row r="627" spans="1:9" s="226" customFormat="1" ht="15.5" x14ac:dyDescent="0.25">
      <c r="A627" s="219" t="str">
        <f t="shared" si="9"/>
        <v/>
      </c>
      <c r="B627" s="220"/>
      <c r="C627" s="221"/>
      <c r="D627" s="221"/>
      <c r="E627" s="227"/>
      <c r="F627" s="227"/>
      <c r="G627" s="223"/>
      <c r="H627" s="223"/>
      <c r="I627" s="228"/>
    </row>
    <row r="628" spans="1:9" s="226" customFormat="1" ht="15.5" x14ac:dyDescent="0.25">
      <c r="A628" s="219" t="str">
        <f t="shared" si="9"/>
        <v/>
      </c>
      <c r="B628" s="220"/>
      <c r="C628" s="221"/>
      <c r="D628" s="221"/>
      <c r="E628" s="227"/>
      <c r="F628" s="227"/>
      <c r="G628" s="223"/>
      <c r="H628" s="223"/>
      <c r="I628" s="228"/>
    </row>
    <row r="629" spans="1:9" s="226" customFormat="1" ht="15.5" x14ac:dyDescent="0.25">
      <c r="A629" s="219" t="str">
        <f t="shared" si="9"/>
        <v/>
      </c>
      <c r="B629" s="220"/>
      <c r="C629" s="221"/>
      <c r="D629" s="221"/>
      <c r="E629" s="227"/>
      <c r="F629" s="227"/>
      <c r="G629" s="223"/>
      <c r="H629" s="223"/>
      <c r="I629" s="228"/>
    </row>
    <row r="630" spans="1:9" s="226" customFormat="1" ht="15.5" x14ac:dyDescent="0.25">
      <c r="A630" s="219" t="str">
        <f t="shared" si="9"/>
        <v/>
      </c>
      <c r="B630" s="220"/>
      <c r="C630" s="221"/>
      <c r="D630" s="221"/>
      <c r="E630" s="227"/>
      <c r="F630" s="227"/>
      <c r="G630" s="223"/>
      <c r="H630" s="223"/>
      <c r="I630" s="228"/>
    </row>
    <row r="631" spans="1:9" s="226" customFormat="1" ht="15.5" x14ac:dyDescent="0.25">
      <c r="A631" s="219" t="str">
        <f t="shared" si="9"/>
        <v/>
      </c>
      <c r="B631" s="220"/>
      <c r="C631" s="221"/>
      <c r="D631" s="221"/>
      <c r="E631" s="227"/>
      <c r="F631" s="227"/>
      <c r="G631" s="223"/>
      <c r="H631" s="223"/>
      <c r="I631" s="228"/>
    </row>
    <row r="632" spans="1:9" s="226" customFormat="1" ht="15.5" x14ac:dyDescent="0.25">
      <c r="A632" s="219" t="str">
        <f t="shared" si="9"/>
        <v/>
      </c>
      <c r="B632" s="220"/>
      <c r="C632" s="221"/>
      <c r="D632" s="221"/>
      <c r="E632" s="227"/>
      <c r="F632" s="227"/>
      <c r="G632" s="223"/>
      <c r="H632" s="223"/>
      <c r="I632" s="228"/>
    </row>
    <row r="633" spans="1:9" s="226" customFormat="1" ht="15.5" x14ac:dyDescent="0.25">
      <c r="A633" s="219" t="str">
        <f t="shared" si="9"/>
        <v/>
      </c>
      <c r="B633" s="220"/>
      <c r="C633" s="221"/>
      <c r="D633" s="221"/>
      <c r="E633" s="227"/>
      <c r="F633" s="227"/>
      <c r="G633" s="223"/>
      <c r="H633" s="223"/>
      <c r="I633" s="228"/>
    </row>
    <row r="634" spans="1:9" s="226" customFormat="1" ht="15.5" x14ac:dyDescent="0.25">
      <c r="A634" s="219" t="str">
        <f t="shared" si="9"/>
        <v/>
      </c>
      <c r="B634" s="220"/>
      <c r="C634" s="221"/>
      <c r="D634" s="221"/>
      <c r="E634" s="227"/>
      <c r="F634" s="227"/>
      <c r="G634" s="223"/>
      <c r="H634" s="223"/>
      <c r="I634" s="228"/>
    </row>
    <row r="635" spans="1:9" s="226" customFormat="1" ht="15.5" x14ac:dyDescent="0.25">
      <c r="A635" s="219" t="str">
        <f t="shared" si="9"/>
        <v/>
      </c>
      <c r="B635" s="220"/>
      <c r="C635" s="221"/>
      <c r="D635" s="221"/>
      <c r="E635" s="227"/>
      <c r="F635" s="227"/>
      <c r="G635" s="223"/>
      <c r="H635" s="223"/>
      <c r="I635" s="228"/>
    </row>
    <row r="636" spans="1:9" s="226" customFormat="1" ht="15.5" x14ac:dyDescent="0.25">
      <c r="A636" s="219" t="str">
        <f t="shared" si="9"/>
        <v/>
      </c>
      <c r="B636" s="220"/>
      <c r="C636" s="221"/>
      <c r="D636" s="221"/>
      <c r="E636" s="227"/>
      <c r="F636" s="227"/>
      <c r="G636" s="223"/>
      <c r="H636" s="223"/>
      <c r="I636" s="228"/>
    </row>
    <row r="637" spans="1:9" s="226" customFormat="1" ht="15.5" x14ac:dyDescent="0.25">
      <c r="A637" s="219" t="str">
        <f t="shared" si="9"/>
        <v/>
      </c>
      <c r="B637" s="220"/>
      <c r="C637" s="221"/>
      <c r="D637" s="221"/>
      <c r="E637" s="227"/>
      <c r="F637" s="227"/>
      <c r="G637" s="223"/>
      <c r="H637" s="223"/>
      <c r="I637" s="228"/>
    </row>
    <row r="638" spans="1:9" s="226" customFormat="1" ht="15.5" x14ac:dyDescent="0.25">
      <c r="A638" s="219" t="str">
        <f t="shared" si="9"/>
        <v/>
      </c>
      <c r="B638" s="220"/>
      <c r="C638" s="221"/>
      <c r="D638" s="221"/>
      <c r="E638" s="227"/>
      <c r="F638" s="227"/>
      <c r="G638" s="223"/>
      <c r="H638" s="223"/>
      <c r="I638" s="228"/>
    </row>
    <row r="639" spans="1:9" s="226" customFormat="1" ht="15.5" x14ac:dyDescent="0.25">
      <c r="A639" s="219" t="str">
        <f t="shared" si="9"/>
        <v/>
      </c>
      <c r="B639" s="220"/>
      <c r="C639" s="221"/>
      <c r="D639" s="221"/>
      <c r="E639" s="227"/>
      <c r="F639" s="227"/>
      <c r="G639" s="223"/>
      <c r="H639" s="223"/>
      <c r="I639" s="228"/>
    </row>
    <row r="640" spans="1:9" s="226" customFormat="1" ht="15.5" x14ac:dyDescent="0.25">
      <c r="A640" s="219" t="str">
        <f t="shared" si="9"/>
        <v/>
      </c>
      <c r="B640" s="220"/>
      <c r="C640" s="221"/>
      <c r="D640" s="221"/>
      <c r="E640" s="227"/>
      <c r="F640" s="227"/>
      <c r="G640" s="223"/>
      <c r="H640" s="223"/>
      <c r="I640" s="228"/>
    </row>
    <row r="641" spans="1:9" s="226" customFormat="1" ht="15.5" x14ac:dyDescent="0.25">
      <c r="A641" s="219" t="str">
        <f t="shared" si="9"/>
        <v/>
      </c>
      <c r="B641" s="220"/>
      <c r="C641" s="221"/>
      <c r="D641" s="221"/>
      <c r="E641" s="227"/>
      <c r="F641" s="227"/>
      <c r="G641" s="223"/>
      <c r="H641" s="223"/>
      <c r="I641" s="228"/>
    </row>
    <row r="642" spans="1:9" s="226" customFormat="1" ht="15.5" x14ac:dyDescent="0.25">
      <c r="A642" s="219" t="str">
        <f t="shared" si="9"/>
        <v/>
      </c>
      <c r="B642" s="220"/>
      <c r="C642" s="221"/>
      <c r="D642" s="221"/>
      <c r="E642" s="227"/>
      <c r="F642" s="227"/>
      <c r="G642" s="223"/>
      <c r="H642" s="223"/>
      <c r="I642" s="228"/>
    </row>
    <row r="643" spans="1:9" s="226" customFormat="1" ht="15.5" x14ac:dyDescent="0.25">
      <c r="A643" s="219" t="str">
        <f t="shared" si="9"/>
        <v/>
      </c>
      <c r="B643" s="220"/>
      <c r="C643" s="221"/>
      <c r="D643" s="221"/>
      <c r="E643" s="227"/>
      <c r="F643" s="227"/>
      <c r="G643" s="223"/>
      <c r="H643" s="223"/>
      <c r="I643" s="228"/>
    </row>
    <row r="644" spans="1:9" s="226" customFormat="1" ht="15.5" x14ac:dyDescent="0.25">
      <c r="A644" s="219" t="str">
        <f t="shared" si="9"/>
        <v/>
      </c>
      <c r="B644" s="220"/>
      <c r="C644" s="221"/>
      <c r="D644" s="221"/>
      <c r="E644" s="227"/>
      <c r="F644" s="227"/>
      <c r="G644" s="223"/>
      <c r="H644" s="223"/>
      <c r="I644" s="228"/>
    </row>
    <row r="645" spans="1:9" s="226" customFormat="1" ht="15.5" x14ac:dyDescent="0.25">
      <c r="A645" s="219" t="str">
        <f t="shared" si="9"/>
        <v/>
      </c>
      <c r="B645" s="220"/>
      <c r="C645" s="221"/>
      <c r="D645" s="221"/>
      <c r="E645" s="227"/>
      <c r="F645" s="227"/>
      <c r="G645" s="223"/>
      <c r="H645" s="223"/>
      <c r="I645" s="228"/>
    </row>
    <row r="646" spans="1:9" s="226" customFormat="1" ht="15.5" x14ac:dyDescent="0.25">
      <c r="A646" s="219" t="str">
        <f t="shared" si="9"/>
        <v/>
      </c>
      <c r="B646" s="220"/>
      <c r="C646" s="221"/>
      <c r="D646" s="221"/>
      <c r="E646" s="227"/>
      <c r="F646" s="227"/>
      <c r="G646" s="223"/>
      <c r="H646" s="223"/>
      <c r="I646" s="228"/>
    </row>
    <row r="647" spans="1:9" s="226" customFormat="1" ht="15.5" x14ac:dyDescent="0.25">
      <c r="A647" s="219" t="str">
        <f t="shared" si="9"/>
        <v/>
      </c>
      <c r="B647" s="220"/>
      <c r="C647" s="221"/>
      <c r="D647" s="221"/>
      <c r="E647" s="227"/>
      <c r="F647" s="227"/>
      <c r="G647" s="223"/>
      <c r="H647" s="223"/>
      <c r="I647" s="228"/>
    </row>
    <row r="648" spans="1:9" s="226" customFormat="1" ht="15.5" x14ac:dyDescent="0.25">
      <c r="A648" s="219" t="str">
        <f t="shared" si="9"/>
        <v/>
      </c>
      <c r="B648" s="220"/>
      <c r="C648" s="221"/>
      <c r="D648" s="221"/>
      <c r="E648" s="227"/>
      <c r="F648" s="227"/>
      <c r="G648" s="223"/>
      <c r="H648" s="223"/>
      <c r="I648" s="228"/>
    </row>
    <row r="649" spans="1:9" s="226" customFormat="1" ht="15.5" x14ac:dyDescent="0.25">
      <c r="A649" s="219" t="str">
        <f t="shared" si="9"/>
        <v/>
      </c>
      <c r="B649" s="220"/>
      <c r="C649" s="221"/>
      <c r="D649" s="221"/>
      <c r="E649" s="227"/>
      <c r="F649" s="227"/>
      <c r="G649" s="223"/>
      <c r="H649" s="223"/>
      <c r="I649" s="228"/>
    </row>
    <row r="650" spans="1:9" s="226" customFormat="1" ht="15.5" x14ac:dyDescent="0.25">
      <c r="A650" s="219" t="str">
        <f t="shared" si="9"/>
        <v/>
      </c>
      <c r="B650" s="220"/>
      <c r="C650" s="221"/>
      <c r="D650" s="221"/>
      <c r="E650" s="227"/>
      <c r="F650" s="227"/>
      <c r="G650" s="223"/>
      <c r="H650" s="223"/>
      <c r="I650" s="228"/>
    </row>
    <row r="651" spans="1:9" s="226" customFormat="1" ht="15.5" x14ac:dyDescent="0.25">
      <c r="A651" s="219" t="str">
        <f t="shared" si="9"/>
        <v/>
      </c>
      <c r="B651" s="220"/>
      <c r="C651" s="221"/>
      <c r="D651" s="221"/>
      <c r="E651" s="227"/>
      <c r="F651" s="227"/>
      <c r="G651" s="223"/>
      <c r="H651" s="223"/>
      <c r="I651" s="228"/>
    </row>
    <row r="652" spans="1:9" s="226" customFormat="1" ht="15.5" x14ac:dyDescent="0.25">
      <c r="A652" s="219" t="str">
        <f t="shared" si="9"/>
        <v/>
      </c>
      <c r="B652" s="220"/>
      <c r="C652" s="221"/>
      <c r="D652" s="221"/>
      <c r="E652" s="227"/>
      <c r="F652" s="227"/>
      <c r="G652" s="223"/>
      <c r="H652" s="223"/>
      <c r="I652" s="228"/>
    </row>
    <row r="653" spans="1:9" s="226" customFormat="1" ht="15.5" x14ac:dyDescent="0.25">
      <c r="A653" s="219" t="str">
        <f t="shared" si="9"/>
        <v/>
      </c>
      <c r="B653" s="220"/>
      <c r="C653" s="221"/>
      <c r="D653" s="221"/>
      <c r="E653" s="227"/>
      <c r="F653" s="227"/>
      <c r="G653" s="223"/>
      <c r="H653" s="223"/>
      <c r="I653" s="228"/>
    </row>
    <row r="654" spans="1:9" s="226" customFormat="1" ht="15.5" x14ac:dyDescent="0.25">
      <c r="A654" s="219" t="str">
        <f t="shared" si="9"/>
        <v/>
      </c>
      <c r="B654" s="220"/>
      <c r="C654" s="221"/>
      <c r="D654" s="221"/>
      <c r="E654" s="227"/>
      <c r="F654" s="227"/>
      <c r="G654" s="223"/>
      <c r="H654" s="223"/>
      <c r="I654" s="228"/>
    </row>
    <row r="655" spans="1:9" s="226" customFormat="1" ht="15.5" x14ac:dyDescent="0.25">
      <c r="A655" s="219" t="str">
        <f t="shared" si="9"/>
        <v/>
      </c>
      <c r="B655" s="220"/>
      <c r="C655" s="221"/>
      <c r="D655" s="221"/>
      <c r="E655" s="227"/>
      <c r="F655" s="227"/>
      <c r="G655" s="223"/>
      <c r="H655" s="223"/>
      <c r="I655" s="228"/>
    </row>
    <row r="656" spans="1:9" s="226" customFormat="1" ht="15.5" x14ac:dyDescent="0.25">
      <c r="A656" s="219" t="str">
        <f t="shared" si="9"/>
        <v/>
      </c>
      <c r="B656" s="220"/>
      <c r="C656" s="221"/>
      <c r="D656" s="221"/>
      <c r="E656" s="227"/>
      <c r="F656" s="227"/>
      <c r="G656" s="223"/>
      <c r="H656" s="223"/>
      <c r="I656" s="228"/>
    </row>
    <row r="657" spans="1:9" s="226" customFormat="1" ht="15.5" x14ac:dyDescent="0.25">
      <c r="A657" s="219" t="str">
        <f t="shared" si="9"/>
        <v/>
      </c>
      <c r="B657" s="220"/>
      <c r="C657" s="221"/>
      <c r="D657" s="221"/>
      <c r="E657" s="227"/>
      <c r="F657" s="227"/>
      <c r="G657" s="223"/>
      <c r="H657" s="223"/>
      <c r="I657" s="228"/>
    </row>
    <row r="658" spans="1:9" s="226" customFormat="1" ht="15.5" x14ac:dyDescent="0.25">
      <c r="A658" s="219" t="str">
        <f t="shared" si="9"/>
        <v/>
      </c>
      <c r="B658" s="220"/>
      <c r="C658" s="221"/>
      <c r="D658" s="221"/>
      <c r="E658" s="227"/>
      <c r="F658" s="227"/>
      <c r="G658" s="223"/>
      <c r="H658" s="223"/>
      <c r="I658" s="228"/>
    </row>
    <row r="659" spans="1:9" s="226" customFormat="1" ht="15.5" x14ac:dyDescent="0.25">
      <c r="A659" s="219" t="str">
        <f t="shared" si="9"/>
        <v/>
      </c>
      <c r="B659" s="220"/>
      <c r="C659" s="221"/>
      <c r="D659" s="221"/>
      <c r="E659" s="227"/>
      <c r="F659" s="227"/>
      <c r="G659" s="223"/>
      <c r="H659" s="223"/>
      <c r="I659" s="228"/>
    </row>
    <row r="660" spans="1:9" s="226" customFormat="1" ht="15.5" x14ac:dyDescent="0.25">
      <c r="A660" s="219" t="str">
        <f t="shared" si="9"/>
        <v/>
      </c>
      <c r="B660" s="220"/>
      <c r="C660" s="221"/>
      <c r="D660" s="221"/>
      <c r="E660" s="227"/>
      <c r="F660" s="227"/>
      <c r="G660" s="223"/>
      <c r="H660" s="223"/>
      <c r="I660" s="228"/>
    </row>
    <row r="661" spans="1:9" s="226" customFormat="1" ht="15.5" x14ac:dyDescent="0.25">
      <c r="A661" s="219" t="str">
        <f t="shared" ref="A661:A724" si="10">IF(COUNTA(B661:H661)&gt;0,ROW()-ROW($A$19),"")</f>
        <v/>
      </c>
      <c r="B661" s="220"/>
      <c r="C661" s="221"/>
      <c r="D661" s="221"/>
      <c r="E661" s="227"/>
      <c r="F661" s="227"/>
      <c r="G661" s="223"/>
      <c r="H661" s="223"/>
      <c r="I661" s="228"/>
    </row>
    <row r="662" spans="1:9" s="226" customFormat="1" ht="15.5" x14ac:dyDescent="0.25">
      <c r="A662" s="219" t="str">
        <f t="shared" si="10"/>
        <v/>
      </c>
      <c r="B662" s="220"/>
      <c r="C662" s="221"/>
      <c r="D662" s="221"/>
      <c r="E662" s="227"/>
      <c r="F662" s="227"/>
      <c r="G662" s="223"/>
      <c r="H662" s="223"/>
      <c r="I662" s="228"/>
    </row>
    <row r="663" spans="1:9" s="226" customFormat="1" ht="15.5" x14ac:dyDescent="0.25">
      <c r="A663" s="219" t="str">
        <f t="shared" si="10"/>
        <v/>
      </c>
      <c r="B663" s="220"/>
      <c r="C663" s="221"/>
      <c r="D663" s="221"/>
      <c r="E663" s="227"/>
      <c r="F663" s="227"/>
      <c r="G663" s="223"/>
      <c r="H663" s="223"/>
      <c r="I663" s="228"/>
    </row>
    <row r="664" spans="1:9" s="226" customFormat="1" ht="15.5" x14ac:dyDescent="0.25">
      <c r="A664" s="219" t="str">
        <f t="shared" si="10"/>
        <v/>
      </c>
      <c r="B664" s="220"/>
      <c r="C664" s="221"/>
      <c r="D664" s="221"/>
      <c r="E664" s="227"/>
      <c r="F664" s="227"/>
      <c r="G664" s="223"/>
      <c r="H664" s="223"/>
      <c r="I664" s="228"/>
    </row>
    <row r="665" spans="1:9" s="226" customFormat="1" ht="15.5" x14ac:dyDescent="0.25">
      <c r="A665" s="219" t="str">
        <f t="shared" si="10"/>
        <v/>
      </c>
      <c r="B665" s="220"/>
      <c r="C665" s="221"/>
      <c r="D665" s="221"/>
      <c r="E665" s="227"/>
      <c r="F665" s="227"/>
      <c r="G665" s="223"/>
      <c r="H665" s="223"/>
      <c r="I665" s="228"/>
    </row>
    <row r="666" spans="1:9" s="226" customFormat="1" ht="15.5" x14ac:dyDescent="0.25">
      <c r="A666" s="219" t="str">
        <f t="shared" si="10"/>
        <v/>
      </c>
      <c r="B666" s="220"/>
      <c r="C666" s="221"/>
      <c r="D666" s="221"/>
      <c r="E666" s="227"/>
      <c r="F666" s="227"/>
      <c r="G666" s="223"/>
      <c r="H666" s="223"/>
      <c r="I666" s="228"/>
    </row>
    <row r="667" spans="1:9" s="226" customFormat="1" ht="15.5" x14ac:dyDescent="0.25">
      <c r="A667" s="219" t="str">
        <f t="shared" si="10"/>
        <v/>
      </c>
      <c r="B667" s="220"/>
      <c r="C667" s="221"/>
      <c r="D667" s="221"/>
      <c r="E667" s="227"/>
      <c r="F667" s="227"/>
      <c r="G667" s="223"/>
      <c r="H667" s="223"/>
      <c r="I667" s="228"/>
    </row>
    <row r="668" spans="1:9" s="226" customFormat="1" ht="15.5" x14ac:dyDescent="0.25">
      <c r="A668" s="219" t="str">
        <f t="shared" si="10"/>
        <v/>
      </c>
      <c r="B668" s="220"/>
      <c r="C668" s="221"/>
      <c r="D668" s="221"/>
      <c r="E668" s="227"/>
      <c r="F668" s="227"/>
      <c r="G668" s="223"/>
      <c r="H668" s="223"/>
      <c r="I668" s="228"/>
    </row>
    <row r="669" spans="1:9" s="226" customFormat="1" ht="15.5" x14ac:dyDescent="0.25">
      <c r="A669" s="219" t="str">
        <f t="shared" si="10"/>
        <v/>
      </c>
      <c r="B669" s="220"/>
      <c r="C669" s="221"/>
      <c r="D669" s="221"/>
      <c r="E669" s="227"/>
      <c r="F669" s="227"/>
      <c r="G669" s="223"/>
      <c r="H669" s="223"/>
      <c r="I669" s="228"/>
    </row>
    <row r="670" spans="1:9" s="226" customFormat="1" ht="15.5" x14ac:dyDescent="0.25">
      <c r="A670" s="219" t="str">
        <f t="shared" si="10"/>
        <v/>
      </c>
      <c r="B670" s="220"/>
      <c r="C670" s="221"/>
      <c r="D670" s="221"/>
      <c r="E670" s="227"/>
      <c r="F670" s="227"/>
      <c r="G670" s="223"/>
      <c r="H670" s="223"/>
      <c r="I670" s="228"/>
    </row>
    <row r="671" spans="1:9" s="226" customFormat="1" ht="15.5" x14ac:dyDescent="0.25">
      <c r="A671" s="219" t="str">
        <f t="shared" si="10"/>
        <v/>
      </c>
      <c r="B671" s="220"/>
      <c r="C671" s="221"/>
      <c r="D671" s="221"/>
      <c r="E671" s="227"/>
      <c r="F671" s="227"/>
      <c r="G671" s="223"/>
      <c r="H671" s="223"/>
      <c r="I671" s="228"/>
    </row>
    <row r="672" spans="1:9" s="226" customFormat="1" ht="15.5" x14ac:dyDescent="0.25">
      <c r="A672" s="219" t="str">
        <f t="shared" si="10"/>
        <v/>
      </c>
      <c r="B672" s="220"/>
      <c r="C672" s="221"/>
      <c r="D672" s="221"/>
      <c r="E672" s="227"/>
      <c r="F672" s="227"/>
      <c r="G672" s="223"/>
      <c r="H672" s="223"/>
      <c r="I672" s="228"/>
    </row>
    <row r="673" spans="1:9" s="226" customFormat="1" ht="15.5" x14ac:dyDescent="0.25">
      <c r="A673" s="219" t="str">
        <f t="shared" si="10"/>
        <v/>
      </c>
      <c r="B673" s="220"/>
      <c r="C673" s="221"/>
      <c r="D673" s="221"/>
      <c r="E673" s="227"/>
      <c r="F673" s="227"/>
      <c r="G673" s="223"/>
      <c r="H673" s="223"/>
      <c r="I673" s="228"/>
    </row>
    <row r="674" spans="1:9" s="226" customFormat="1" ht="15.5" x14ac:dyDescent="0.25">
      <c r="A674" s="219" t="str">
        <f t="shared" si="10"/>
        <v/>
      </c>
      <c r="B674" s="220"/>
      <c r="C674" s="221"/>
      <c r="D674" s="221"/>
      <c r="E674" s="227"/>
      <c r="F674" s="227"/>
      <c r="G674" s="223"/>
      <c r="H674" s="223"/>
      <c r="I674" s="228"/>
    </row>
    <row r="675" spans="1:9" s="226" customFormat="1" ht="15.5" x14ac:dyDescent="0.25">
      <c r="A675" s="219" t="str">
        <f t="shared" si="10"/>
        <v/>
      </c>
      <c r="B675" s="220"/>
      <c r="C675" s="221"/>
      <c r="D675" s="221"/>
      <c r="E675" s="227"/>
      <c r="F675" s="227"/>
      <c r="G675" s="223"/>
      <c r="H675" s="223"/>
      <c r="I675" s="228"/>
    </row>
    <row r="676" spans="1:9" s="226" customFormat="1" ht="15.5" x14ac:dyDescent="0.25">
      <c r="A676" s="219" t="str">
        <f t="shared" si="10"/>
        <v/>
      </c>
      <c r="B676" s="220"/>
      <c r="C676" s="221"/>
      <c r="D676" s="221"/>
      <c r="E676" s="227"/>
      <c r="F676" s="227"/>
      <c r="G676" s="223"/>
      <c r="H676" s="223"/>
      <c r="I676" s="228"/>
    </row>
    <row r="677" spans="1:9" s="226" customFormat="1" ht="15.5" x14ac:dyDescent="0.25">
      <c r="A677" s="219" t="str">
        <f t="shared" si="10"/>
        <v/>
      </c>
      <c r="B677" s="220"/>
      <c r="C677" s="221"/>
      <c r="D677" s="221"/>
      <c r="E677" s="227"/>
      <c r="F677" s="227"/>
      <c r="G677" s="223"/>
      <c r="H677" s="223"/>
      <c r="I677" s="228"/>
    </row>
    <row r="678" spans="1:9" s="226" customFormat="1" ht="15.5" x14ac:dyDescent="0.25">
      <c r="A678" s="219" t="str">
        <f t="shared" si="10"/>
        <v/>
      </c>
      <c r="B678" s="220"/>
      <c r="C678" s="221"/>
      <c r="D678" s="221"/>
      <c r="E678" s="227"/>
      <c r="F678" s="227"/>
      <c r="G678" s="223"/>
      <c r="H678" s="223"/>
      <c r="I678" s="228"/>
    </row>
    <row r="679" spans="1:9" s="226" customFormat="1" ht="15.5" x14ac:dyDescent="0.25">
      <c r="A679" s="219" t="str">
        <f t="shared" si="10"/>
        <v/>
      </c>
      <c r="B679" s="220"/>
      <c r="C679" s="221"/>
      <c r="D679" s="221"/>
      <c r="E679" s="227"/>
      <c r="F679" s="227"/>
      <c r="G679" s="223"/>
      <c r="H679" s="223"/>
      <c r="I679" s="228"/>
    </row>
    <row r="680" spans="1:9" s="226" customFormat="1" ht="15.5" x14ac:dyDescent="0.25">
      <c r="A680" s="219" t="str">
        <f t="shared" si="10"/>
        <v/>
      </c>
      <c r="B680" s="220"/>
      <c r="C680" s="221"/>
      <c r="D680" s="221"/>
      <c r="E680" s="227"/>
      <c r="F680" s="227"/>
      <c r="G680" s="223"/>
      <c r="H680" s="223"/>
      <c r="I680" s="228"/>
    </row>
    <row r="681" spans="1:9" s="226" customFormat="1" ht="15.5" x14ac:dyDescent="0.25">
      <c r="A681" s="219" t="str">
        <f t="shared" si="10"/>
        <v/>
      </c>
      <c r="B681" s="220"/>
      <c r="C681" s="221"/>
      <c r="D681" s="221"/>
      <c r="E681" s="227"/>
      <c r="F681" s="227"/>
      <c r="G681" s="223"/>
      <c r="H681" s="223"/>
      <c r="I681" s="228"/>
    </row>
    <row r="682" spans="1:9" s="226" customFormat="1" ht="15.5" x14ac:dyDescent="0.25">
      <c r="A682" s="219" t="str">
        <f t="shared" si="10"/>
        <v/>
      </c>
      <c r="B682" s="220"/>
      <c r="C682" s="221"/>
      <c r="D682" s="221"/>
      <c r="E682" s="227"/>
      <c r="F682" s="227"/>
      <c r="G682" s="223"/>
      <c r="H682" s="223"/>
      <c r="I682" s="228"/>
    </row>
    <row r="683" spans="1:9" s="226" customFormat="1" ht="15.5" x14ac:dyDescent="0.25">
      <c r="A683" s="219" t="str">
        <f t="shared" si="10"/>
        <v/>
      </c>
      <c r="B683" s="220"/>
      <c r="C683" s="221"/>
      <c r="D683" s="221"/>
      <c r="E683" s="227"/>
      <c r="F683" s="227"/>
      <c r="G683" s="223"/>
      <c r="H683" s="223"/>
      <c r="I683" s="228"/>
    </row>
    <row r="684" spans="1:9" s="226" customFormat="1" ht="15.5" x14ac:dyDescent="0.25">
      <c r="A684" s="219" t="str">
        <f t="shared" si="10"/>
        <v/>
      </c>
      <c r="B684" s="220"/>
      <c r="C684" s="221"/>
      <c r="D684" s="221"/>
      <c r="E684" s="227"/>
      <c r="F684" s="227"/>
      <c r="G684" s="223"/>
      <c r="H684" s="223"/>
      <c r="I684" s="228"/>
    </row>
    <row r="685" spans="1:9" s="226" customFormat="1" ht="15.5" x14ac:dyDescent="0.25">
      <c r="A685" s="219" t="str">
        <f t="shared" si="10"/>
        <v/>
      </c>
      <c r="B685" s="220"/>
      <c r="C685" s="221"/>
      <c r="D685" s="221"/>
      <c r="E685" s="227"/>
      <c r="F685" s="227"/>
      <c r="G685" s="223"/>
      <c r="H685" s="223"/>
      <c r="I685" s="228"/>
    </row>
    <row r="686" spans="1:9" s="226" customFormat="1" ht="15.5" x14ac:dyDescent="0.25">
      <c r="A686" s="219" t="str">
        <f t="shared" si="10"/>
        <v/>
      </c>
      <c r="B686" s="220"/>
      <c r="C686" s="221"/>
      <c r="D686" s="221"/>
      <c r="E686" s="227"/>
      <c r="F686" s="227"/>
      <c r="G686" s="223"/>
      <c r="H686" s="223"/>
      <c r="I686" s="228"/>
    </row>
    <row r="687" spans="1:9" s="226" customFormat="1" ht="15.5" x14ac:dyDescent="0.25">
      <c r="A687" s="219" t="str">
        <f t="shared" si="10"/>
        <v/>
      </c>
      <c r="B687" s="220"/>
      <c r="C687" s="221"/>
      <c r="D687" s="221"/>
      <c r="E687" s="227"/>
      <c r="F687" s="227"/>
      <c r="G687" s="223"/>
      <c r="H687" s="223"/>
      <c r="I687" s="228"/>
    </row>
    <row r="688" spans="1:9" s="226" customFormat="1" ht="15.5" x14ac:dyDescent="0.25">
      <c r="A688" s="219" t="str">
        <f t="shared" si="10"/>
        <v/>
      </c>
      <c r="B688" s="220"/>
      <c r="C688" s="221"/>
      <c r="D688" s="221"/>
      <c r="E688" s="227"/>
      <c r="F688" s="227"/>
      <c r="G688" s="223"/>
      <c r="H688" s="223"/>
      <c r="I688" s="228"/>
    </row>
    <row r="689" spans="1:9" s="226" customFormat="1" ht="15.5" x14ac:dyDescent="0.25">
      <c r="A689" s="219" t="str">
        <f t="shared" si="10"/>
        <v/>
      </c>
      <c r="B689" s="220"/>
      <c r="C689" s="221"/>
      <c r="D689" s="221"/>
      <c r="E689" s="227"/>
      <c r="F689" s="227"/>
      <c r="G689" s="223"/>
      <c r="H689" s="223"/>
      <c r="I689" s="228"/>
    </row>
    <row r="690" spans="1:9" s="226" customFormat="1" ht="15.5" x14ac:dyDescent="0.25">
      <c r="A690" s="219" t="str">
        <f t="shared" si="10"/>
        <v/>
      </c>
      <c r="B690" s="220"/>
      <c r="C690" s="221"/>
      <c r="D690" s="221"/>
      <c r="E690" s="227"/>
      <c r="F690" s="227"/>
      <c r="G690" s="223"/>
      <c r="H690" s="223"/>
      <c r="I690" s="228"/>
    </row>
    <row r="691" spans="1:9" s="226" customFormat="1" ht="15.5" x14ac:dyDescent="0.25">
      <c r="A691" s="219" t="str">
        <f t="shared" si="10"/>
        <v/>
      </c>
      <c r="B691" s="220"/>
      <c r="C691" s="221"/>
      <c r="D691" s="221"/>
      <c r="E691" s="227"/>
      <c r="F691" s="227"/>
      <c r="G691" s="223"/>
      <c r="H691" s="223"/>
      <c r="I691" s="228"/>
    </row>
    <row r="692" spans="1:9" s="226" customFormat="1" ht="15.5" x14ac:dyDescent="0.25">
      <c r="A692" s="219" t="str">
        <f t="shared" si="10"/>
        <v/>
      </c>
      <c r="B692" s="220"/>
      <c r="C692" s="221"/>
      <c r="D692" s="221"/>
      <c r="E692" s="227"/>
      <c r="F692" s="227"/>
      <c r="G692" s="223"/>
      <c r="H692" s="223"/>
      <c r="I692" s="228"/>
    </row>
    <row r="693" spans="1:9" s="226" customFormat="1" ht="15.5" x14ac:dyDescent="0.25">
      <c r="A693" s="219" t="str">
        <f t="shared" si="10"/>
        <v/>
      </c>
      <c r="B693" s="220"/>
      <c r="C693" s="221"/>
      <c r="D693" s="221"/>
      <c r="E693" s="227"/>
      <c r="F693" s="227"/>
      <c r="G693" s="223"/>
      <c r="H693" s="223"/>
      <c r="I693" s="228"/>
    </row>
    <row r="694" spans="1:9" s="226" customFormat="1" ht="15.5" x14ac:dyDescent="0.25">
      <c r="A694" s="219" t="str">
        <f t="shared" si="10"/>
        <v/>
      </c>
      <c r="B694" s="220"/>
      <c r="C694" s="221"/>
      <c r="D694" s="221"/>
      <c r="E694" s="227"/>
      <c r="F694" s="227"/>
      <c r="G694" s="223"/>
      <c r="H694" s="223"/>
      <c r="I694" s="228"/>
    </row>
    <row r="695" spans="1:9" s="226" customFormat="1" ht="15.5" x14ac:dyDescent="0.25">
      <c r="A695" s="219" t="str">
        <f t="shared" si="10"/>
        <v/>
      </c>
      <c r="B695" s="220"/>
      <c r="C695" s="221"/>
      <c r="D695" s="221"/>
      <c r="E695" s="227"/>
      <c r="F695" s="227"/>
      <c r="G695" s="223"/>
      <c r="H695" s="223"/>
      <c r="I695" s="228"/>
    </row>
    <row r="696" spans="1:9" s="226" customFormat="1" ht="15.5" x14ac:dyDescent="0.25">
      <c r="A696" s="219" t="str">
        <f t="shared" si="10"/>
        <v/>
      </c>
      <c r="B696" s="220"/>
      <c r="C696" s="221"/>
      <c r="D696" s="221"/>
      <c r="E696" s="227"/>
      <c r="F696" s="227"/>
      <c r="G696" s="223"/>
      <c r="H696" s="223"/>
      <c r="I696" s="228"/>
    </row>
    <row r="697" spans="1:9" s="226" customFormat="1" ht="15.5" x14ac:dyDescent="0.25">
      <c r="A697" s="219" t="str">
        <f t="shared" si="10"/>
        <v/>
      </c>
      <c r="B697" s="220"/>
      <c r="C697" s="221"/>
      <c r="D697" s="221"/>
      <c r="E697" s="227"/>
      <c r="F697" s="227"/>
      <c r="G697" s="223"/>
      <c r="H697" s="223"/>
      <c r="I697" s="228"/>
    </row>
    <row r="698" spans="1:9" s="226" customFormat="1" ht="15.5" x14ac:dyDescent="0.25">
      <c r="A698" s="219" t="str">
        <f t="shared" si="10"/>
        <v/>
      </c>
      <c r="B698" s="220"/>
      <c r="C698" s="221"/>
      <c r="D698" s="221"/>
      <c r="E698" s="227"/>
      <c r="F698" s="227"/>
      <c r="G698" s="223"/>
      <c r="H698" s="223"/>
      <c r="I698" s="228"/>
    </row>
    <row r="699" spans="1:9" s="226" customFormat="1" ht="15.5" x14ac:dyDescent="0.25">
      <c r="A699" s="219" t="str">
        <f t="shared" si="10"/>
        <v/>
      </c>
      <c r="B699" s="220"/>
      <c r="C699" s="221"/>
      <c r="D699" s="221"/>
      <c r="E699" s="227"/>
      <c r="F699" s="227"/>
      <c r="G699" s="223"/>
      <c r="H699" s="223"/>
      <c r="I699" s="228"/>
    </row>
    <row r="700" spans="1:9" s="226" customFormat="1" ht="15.5" x14ac:dyDescent="0.25">
      <c r="A700" s="219" t="str">
        <f t="shared" si="10"/>
        <v/>
      </c>
      <c r="B700" s="220"/>
      <c r="C700" s="221"/>
      <c r="D700" s="221"/>
      <c r="E700" s="227"/>
      <c r="F700" s="227"/>
      <c r="G700" s="223"/>
      <c r="H700" s="223"/>
      <c r="I700" s="228"/>
    </row>
    <row r="701" spans="1:9" s="226" customFormat="1" ht="15.5" x14ac:dyDescent="0.25">
      <c r="A701" s="219" t="str">
        <f t="shared" si="10"/>
        <v/>
      </c>
      <c r="B701" s="220"/>
      <c r="C701" s="221"/>
      <c r="D701" s="221"/>
      <c r="E701" s="227"/>
      <c r="F701" s="227"/>
      <c r="G701" s="223"/>
      <c r="H701" s="223"/>
      <c r="I701" s="228"/>
    </row>
    <row r="702" spans="1:9" s="226" customFormat="1" ht="15.5" x14ac:dyDescent="0.25">
      <c r="A702" s="219" t="str">
        <f t="shared" si="10"/>
        <v/>
      </c>
      <c r="B702" s="220"/>
      <c r="C702" s="221"/>
      <c r="D702" s="221"/>
      <c r="E702" s="227"/>
      <c r="F702" s="227"/>
      <c r="G702" s="223"/>
      <c r="H702" s="223"/>
      <c r="I702" s="228"/>
    </row>
    <row r="703" spans="1:9" s="226" customFormat="1" ht="15.5" x14ac:dyDescent="0.25">
      <c r="A703" s="219" t="str">
        <f t="shared" si="10"/>
        <v/>
      </c>
      <c r="B703" s="220"/>
      <c r="C703" s="221"/>
      <c r="D703" s="221"/>
      <c r="E703" s="227"/>
      <c r="F703" s="227"/>
      <c r="G703" s="223"/>
      <c r="H703" s="223"/>
      <c r="I703" s="228"/>
    </row>
    <row r="704" spans="1:9" s="226" customFormat="1" ht="15.5" x14ac:dyDescent="0.25">
      <c r="A704" s="219" t="str">
        <f t="shared" si="10"/>
        <v/>
      </c>
      <c r="B704" s="220"/>
      <c r="C704" s="221"/>
      <c r="D704" s="221"/>
      <c r="E704" s="227"/>
      <c r="F704" s="227"/>
      <c r="G704" s="223"/>
      <c r="H704" s="223"/>
      <c r="I704" s="228"/>
    </row>
    <row r="705" spans="1:9" s="226" customFormat="1" ht="15.5" x14ac:dyDescent="0.25">
      <c r="A705" s="219" t="str">
        <f t="shared" si="10"/>
        <v/>
      </c>
      <c r="B705" s="220"/>
      <c r="C705" s="221"/>
      <c r="D705" s="221"/>
      <c r="E705" s="227"/>
      <c r="F705" s="227"/>
      <c r="G705" s="223"/>
      <c r="H705" s="223"/>
      <c r="I705" s="228"/>
    </row>
    <row r="706" spans="1:9" s="226" customFormat="1" ht="15.5" x14ac:dyDescent="0.25">
      <c r="A706" s="219" t="str">
        <f t="shared" si="10"/>
        <v/>
      </c>
      <c r="B706" s="220"/>
      <c r="C706" s="221"/>
      <c r="D706" s="221"/>
      <c r="E706" s="227"/>
      <c r="F706" s="227"/>
      <c r="G706" s="223"/>
      <c r="H706" s="223"/>
      <c r="I706" s="228"/>
    </row>
    <row r="707" spans="1:9" s="226" customFormat="1" ht="15.5" x14ac:dyDescent="0.25">
      <c r="A707" s="219" t="str">
        <f t="shared" si="10"/>
        <v/>
      </c>
      <c r="B707" s="220"/>
      <c r="C707" s="221"/>
      <c r="D707" s="221"/>
      <c r="E707" s="227"/>
      <c r="F707" s="227"/>
      <c r="G707" s="223"/>
      <c r="H707" s="223"/>
      <c r="I707" s="228"/>
    </row>
    <row r="708" spans="1:9" s="226" customFormat="1" ht="15.5" x14ac:dyDescent="0.25">
      <c r="A708" s="219" t="str">
        <f t="shared" si="10"/>
        <v/>
      </c>
      <c r="B708" s="220"/>
      <c r="C708" s="221"/>
      <c r="D708" s="221"/>
      <c r="E708" s="227"/>
      <c r="F708" s="227"/>
      <c r="G708" s="223"/>
      <c r="H708" s="223"/>
      <c r="I708" s="228"/>
    </row>
    <row r="709" spans="1:9" s="226" customFormat="1" ht="15.5" x14ac:dyDescent="0.25">
      <c r="A709" s="219" t="str">
        <f t="shared" si="10"/>
        <v/>
      </c>
      <c r="B709" s="220"/>
      <c r="C709" s="221"/>
      <c r="D709" s="221"/>
      <c r="E709" s="227"/>
      <c r="F709" s="227"/>
      <c r="G709" s="223"/>
      <c r="H709" s="223"/>
      <c r="I709" s="228"/>
    </row>
    <row r="710" spans="1:9" s="226" customFormat="1" ht="15.5" x14ac:dyDescent="0.25">
      <c r="A710" s="219" t="str">
        <f t="shared" si="10"/>
        <v/>
      </c>
      <c r="B710" s="220"/>
      <c r="C710" s="221"/>
      <c r="D710" s="221"/>
      <c r="E710" s="227"/>
      <c r="F710" s="227"/>
      <c r="G710" s="223"/>
      <c r="H710" s="223"/>
      <c r="I710" s="228"/>
    </row>
    <row r="711" spans="1:9" s="226" customFormat="1" ht="15.5" x14ac:dyDescent="0.25">
      <c r="A711" s="219" t="str">
        <f t="shared" si="10"/>
        <v/>
      </c>
      <c r="B711" s="220"/>
      <c r="C711" s="221"/>
      <c r="D711" s="221"/>
      <c r="E711" s="227"/>
      <c r="F711" s="227"/>
      <c r="G711" s="223"/>
      <c r="H711" s="223"/>
      <c r="I711" s="228"/>
    </row>
    <row r="712" spans="1:9" s="226" customFormat="1" ht="15.5" x14ac:dyDescent="0.25">
      <c r="A712" s="219" t="str">
        <f t="shared" si="10"/>
        <v/>
      </c>
      <c r="B712" s="220"/>
      <c r="C712" s="221"/>
      <c r="D712" s="221"/>
      <c r="E712" s="227"/>
      <c r="F712" s="227"/>
      <c r="G712" s="223"/>
      <c r="H712" s="223"/>
      <c r="I712" s="228"/>
    </row>
    <row r="713" spans="1:9" s="226" customFormat="1" ht="15.5" x14ac:dyDescent="0.25">
      <c r="A713" s="219" t="str">
        <f t="shared" si="10"/>
        <v/>
      </c>
      <c r="B713" s="220"/>
      <c r="C713" s="221"/>
      <c r="D713" s="221"/>
      <c r="E713" s="227"/>
      <c r="F713" s="227"/>
      <c r="G713" s="223"/>
      <c r="H713" s="223"/>
      <c r="I713" s="228"/>
    </row>
    <row r="714" spans="1:9" s="226" customFormat="1" ht="15.5" x14ac:dyDescent="0.25">
      <c r="A714" s="219" t="str">
        <f t="shared" si="10"/>
        <v/>
      </c>
      <c r="B714" s="220"/>
      <c r="C714" s="221"/>
      <c r="D714" s="221"/>
      <c r="E714" s="227"/>
      <c r="F714" s="227"/>
      <c r="G714" s="223"/>
      <c r="H714" s="223"/>
      <c r="I714" s="228"/>
    </row>
    <row r="715" spans="1:9" s="226" customFormat="1" ht="15.5" x14ac:dyDescent="0.25">
      <c r="A715" s="219" t="str">
        <f t="shared" si="10"/>
        <v/>
      </c>
      <c r="B715" s="220"/>
      <c r="C715" s="221"/>
      <c r="D715" s="221"/>
      <c r="E715" s="227"/>
      <c r="F715" s="227"/>
      <c r="G715" s="223"/>
      <c r="H715" s="223"/>
      <c r="I715" s="228"/>
    </row>
    <row r="716" spans="1:9" s="226" customFormat="1" ht="15.5" x14ac:dyDescent="0.25">
      <c r="A716" s="219" t="str">
        <f t="shared" si="10"/>
        <v/>
      </c>
      <c r="B716" s="220"/>
      <c r="C716" s="221"/>
      <c r="D716" s="221"/>
      <c r="E716" s="227"/>
      <c r="F716" s="227"/>
      <c r="G716" s="223"/>
      <c r="H716" s="223"/>
      <c r="I716" s="228"/>
    </row>
    <row r="717" spans="1:9" s="226" customFormat="1" ht="15.5" x14ac:dyDescent="0.25">
      <c r="A717" s="219" t="str">
        <f t="shared" si="10"/>
        <v/>
      </c>
      <c r="B717" s="220"/>
      <c r="C717" s="221"/>
      <c r="D717" s="221"/>
      <c r="E717" s="227"/>
      <c r="F717" s="227"/>
      <c r="G717" s="223"/>
      <c r="H717" s="223"/>
      <c r="I717" s="228"/>
    </row>
    <row r="718" spans="1:9" s="226" customFormat="1" ht="15.5" x14ac:dyDescent="0.25">
      <c r="A718" s="219" t="str">
        <f t="shared" si="10"/>
        <v/>
      </c>
      <c r="B718" s="220"/>
      <c r="C718" s="221"/>
      <c r="D718" s="221"/>
      <c r="E718" s="227"/>
      <c r="F718" s="227"/>
      <c r="G718" s="223"/>
      <c r="H718" s="223"/>
      <c r="I718" s="228"/>
    </row>
    <row r="719" spans="1:9" s="226" customFormat="1" ht="15.5" x14ac:dyDescent="0.25">
      <c r="A719" s="219" t="str">
        <f t="shared" si="10"/>
        <v/>
      </c>
      <c r="B719" s="220"/>
      <c r="C719" s="221"/>
      <c r="D719" s="221"/>
      <c r="E719" s="227"/>
      <c r="F719" s="227"/>
      <c r="G719" s="223"/>
      <c r="H719" s="223"/>
      <c r="I719" s="228"/>
    </row>
    <row r="720" spans="1:9" s="226" customFormat="1" ht="15.5" x14ac:dyDescent="0.25">
      <c r="A720" s="219" t="str">
        <f t="shared" si="10"/>
        <v/>
      </c>
      <c r="B720" s="220"/>
      <c r="C720" s="221"/>
      <c r="D720" s="221"/>
      <c r="E720" s="227"/>
      <c r="F720" s="227"/>
      <c r="G720" s="223"/>
      <c r="H720" s="223"/>
      <c r="I720" s="228"/>
    </row>
    <row r="721" spans="1:9" s="226" customFormat="1" ht="15.5" x14ac:dyDescent="0.25">
      <c r="A721" s="219" t="str">
        <f t="shared" si="10"/>
        <v/>
      </c>
      <c r="B721" s="220"/>
      <c r="C721" s="221"/>
      <c r="D721" s="221"/>
      <c r="E721" s="227"/>
      <c r="F721" s="227"/>
      <c r="G721" s="223"/>
      <c r="H721" s="223"/>
      <c r="I721" s="228"/>
    </row>
    <row r="722" spans="1:9" s="226" customFormat="1" ht="15.5" x14ac:dyDescent="0.25">
      <c r="A722" s="219" t="str">
        <f t="shared" si="10"/>
        <v/>
      </c>
      <c r="B722" s="220"/>
      <c r="C722" s="221"/>
      <c r="D722" s="221"/>
      <c r="E722" s="227"/>
      <c r="F722" s="227"/>
      <c r="G722" s="223"/>
      <c r="H722" s="223"/>
      <c r="I722" s="228"/>
    </row>
    <row r="723" spans="1:9" s="226" customFormat="1" ht="15.5" x14ac:dyDescent="0.25">
      <c r="A723" s="219" t="str">
        <f t="shared" si="10"/>
        <v/>
      </c>
      <c r="B723" s="220"/>
      <c r="C723" s="221"/>
      <c r="D723" s="221"/>
      <c r="E723" s="227"/>
      <c r="F723" s="227"/>
      <c r="G723" s="223"/>
      <c r="H723" s="223"/>
      <c r="I723" s="228"/>
    </row>
    <row r="724" spans="1:9" s="226" customFormat="1" ht="15.5" x14ac:dyDescent="0.25">
      <c r="A724" s="219" t="str">
        <f t="shared" si="10"/>
        <v/>
      </c>
      <c r="B724" s="220"/>
      <c r="C724" s="221"/>
      <c r="D724" s="221"/>
      <c r="E724" s="227"/>
      <c r="F724" s="227"/>
      <c r="G724" s="223"/>
      <c r="H724" s="223"/>
      <c r="I724" s="228"/>
    </row>
    <row r="725" spans="1:9" s="226" customFormat="1" ht="15.5" x14ac:dyDescent="0.25">
      <c r="A725" s="219" t="str">
        <f t="shared" ref="A725:A788" si="11">IF(COUNTA(B725:H725)&gt;0,ROW()-ROW($A$19),"")</f>
        <v/>
      </c>
      <c r="B725" s="220"/>
      <c r="C725" s="221"/>
      <c r="D725" s="221"/>
      <c r="E725" s="227"/>
      <c r="F725" s="227"/>
      <c r="G725" s="223"/>
      <c r="H725" s="223"/>
      <c r="I725" s="228"/>
    </row>
    <row r="726" spans="1:9" s="226" customFormat="1" ht="15.5" x14ac:dyDescent="0.25">
      <c r="A726" s="219" t="str">
        <f t="shared" si="11"/>
        <v/>
      </c>
      <c r="B726" s="220"/>
      <c r="C726" s="221"/>
      <c r="D726" s="221"/>
      <c r="E726" s="227"/>
      <c r="F726" s="227"/>
      <c r="G726" s="223"/>
      <c r="H726" s="223"/>
      <c r="I726" s="228"/>
    </row>
    <row r="727" spans="1:9" s="226" customFormat="1" ht="15.5" x14ac:dyDescent="0.25">
      <c r="A727" s="219" t="str">
        <f t="shared" si="11"/>
        <v/>
      </c>
      <c r="B727" s="220"/>
      <c r="C727" s="221"/>
      <c r="D727" s="221"/>
      <c r="E727" s="227"/>
      <c r="F727" s="227"/>
      <c r="G727" s="223"/>
      <c r="H727" s="223"/>
      <c r="I727" s="228"/>
    </row>
    <row r="728" spans="1:9" s="226" customFormat="1" ht="15.5" x14ac:dyDescent="0.25">
      <c r="A728" s="219" t="str">
        <f t="shared" si="11"/>
        <v/>
      </c>
      <c r="B728" s="220"/>
      <c r="C728" s="221"/>
      <c r="D728" s="221"/>
      <c r="E728" s="227"/>
      <c r="F728" s="227"/>
      <c r="G728" s="223"/>
      <c r="H728" s="223"/>
      <c r="I728" s="228"/>
    </row>
    <row r="729" spans="1:9" s="226" customFormat="1" ht="15.5" x14ac:dyDescent="0.25">
      <c r="A729" s="219" t="str">
        <f t="shared" si="11"/>
        <v/>
      </c>
      <c r="B729" s="220"/>
      <c r="C729" s="221"/>
      <c r="D729" s="221"/>
      <c r="E729" s="227"/>
      <c r="F729" s="227"/>
      <c r="G729" s="223"/>
      <c r="H729" s="223"/>
      <c r="I729" s="228"/>
    </row>
    <row r="730" spans="1:9" s="226" customFormat="1" ht="15.5" x14ac:dyDescent="0.25">
      <c r="A730" s="219" t="str">
        <f t="shared" si="11"/>
        <v/>
      </c>
      <c r="B730" s="220"/>
      <c r="C730" s="221"/>
      <c r="D730" s="221"/>
      <c r="E730" s="227"/>
      <c r="F730" s="227"/>
      <c r="G730" s="223"/>
      <c r="H730" s="223"/>
      <c r="I730" s="228"/>
    </row>
    <row r="731" spans="1:9" s="226" customFormat="1" ht="15.5" x14ac:dyDescent="0.25">
      <c r="A731" s="219" t="str">
        <f t="shared" si="11"/>
        <v/>
      </c>
      <c r="B731" s="220"/>
      <c r="C731" s="221"/>
      <c r="D731" s="221"/>
      <c r="E731" s="227"/>
      <c r="F731" s="227"/>
      <c r="G731" s="223"/>
      <c r="H731" s="223"/>
      <c r="I731" s="228"/>
    </row>
    <row r="732" spans="1:9" s="226" customFormat="1" ht="15.5" x14ac:dyDescent="0.25">
      <c r="A732" s="219" t="str">
        <f t="shared" si="11"/>
        <v/>
      </c>
      <c r="B732" s="220"/>
      <c r="C732" s="221"/>
      <c r="D732" s="221"/>
      <c r="E732" s="227"/>
      <c r="F732" s="227"/>
      <c r="G732" s="223"/>
      <c r="H732" s="223"/>
      <c r="I732" s="228"/>
    </row>
    <row r="733" spans="1:9" s="226" customFormat="1" ht="15.5" x14ac:dyDescent="0.25">
      <c r="A733" s="219" t="str">
        <f t="shared" si="11"/>
        <v/>
      </c>
      <c r="B733" s="220"/>
      <c r="C733" s="221"/>
      <c r="D733" s="221"/>
      <c r="E733" s="227"/>
      <c r="F733" s="227"/>
      <c r="G733" s="223"/>
      <c r="H733" s="223"/>
      <c r="I733" s="228"/>
    </row>
    <row r="734" spans="1:9" s="226" customFormat="1" ht="15.5" x14ac:dyDescent="0.25">
      <c r="A734" s="219" t="str">
        <f t="shared" si="11"/>
        <v/>
      </c>
      <c r="B734" s="220"/>
      <c r="C734" s="221"/>
      <c r="D734" s="221"/>
      <c r="E734" s="227"/>
      <c r="F734" s="227"/>
      <c r="G734" s="223"/>
      <c r="H734" s="223"/>
      <c r="I734" s="228"/>
    </row>
    <row r="735" spans="1:9" s="226" customFormat="1" ht="15.5" x14ac:dyDescent="0.25">
      <c r="A735" s="219" t="str">
        <f t="shared" si="11"/>
        <v/>
      </c>
      <c r="B735" s="220"/>
      <c r="C735" s="221"/>
      <c r="D735" s="221"/>
      <c r="E735" s="227"/>
      <c r="F735" s="227"/>
      <c r="G735" s="223"/>
      <c r="H735" s="223"/>
      <c r="I735" s="228"/>
    </row>
    <row r="736" spans="1:9" s="226" customFormat="1" ht="15.5" x14ac:dyDescent="0.25">
      <c r="A736" s="219" t="str">
        <f t="shared" si="11"/>
        <v/>
      </c>
      <c r="B736" s="220"/>
      <c r="C736" s="221"/>
      <c r="D736" s="221"/>
      <c r="E736" s="227"/>
      <c r="F736" s="227"/>
      <c r="G736" s="223"/>
      <c r="H736" s="223"/>
      <c r="I736" s="228"/>
    </row>
    <row r="737" spans="1:9" s="226" customFormat="1" ht="15.5" x14ac:dyDescent="0.25">
      <c r="A737" s="219" t="str">
        <f t="shared" si="11"/>
        <v/>
      </c>
      <c r="B737" s="220"/>
      <c r="C737" s="221"/>
      <c r="D737" s="221"/>
      <c r="E737" s="227"/>
      <c r="F737" s="227"/>
      <c r="G737" s="223"/>
      <c r="H737" s="223"/>
      <c r="I737" s="228"/>
    </row>
    <row r="738" spans="1:9" s="226" customFormat="1" ht="15.5" x14ac:dyDescent="0.25">
      <c r="A738" s="219" t="str">
        <f t="shared" si="11"/>
        <v/>
      </c>
      <c r="B738" s="220"/>
      <c r="C738" s="221"/>
      <c r="D738" s="221"/>
      <c r="E738" s="227"/>
      <c r="F738" s="227"/>
      <c r="G738" s="223"/>
      <c r="H738" s="223"/>
      <c r="I738" s="228"/>
    </row>
    <row r="739" spans="1:9" s="226" customFormat="1" ht="15.5" x14ac:dyDescent="0.25">
      <c r="A739" s="219" t="str">
        <f t="shared" si="11"/>
        <v/>
      </c>
      <c r="B739" s="220"/>
      <c r="C739" s="221"/>
      <c r="D739" s="221"/>
      <c r="E739" s="227"/>
      <c r="F739" s="227"/>
      <c r="G739" s="223"/>
      <c r="H739" s="223"/>
      <c r="I739" s="228"/>
    </row>
    <row r="740" spans="1:9" s="226" customFormat="1" ht="15.5" x14ac:dyDescent="0.25">
      <c r="A740" s="219" t="str">
        <f t="shared" si="11"/>
        <v/>
      </c>
      <c r="B740" s="220"/>
      <c r="C740" s="221"/>
      <c r="D740" s="221"/>
      <c r="E740" s="227"/>
      <c r="F740" s="227"/>
      <c r="G740" s="223"/>
      <c r="H740" s="223"/>
      <c r="I740" s="228"/>
    </row>
    <row r="741" spans="1:9" s="226" customFormat="1" ht="15.5" x14ac:dyDescent="0.25">
      <c r="A741" s="219" t="str">
        <f t="shared" si="11"/>
        <v/>
      </c>
      <c r="B741" s="220"/>
      <c r="C741" s="221"/>
      <c r="D741" s="221"/>
      <c r="E741" s="227"/>
      <c r="F741" s="227"/>
      <c r="G741" s="223"/>
      <c r="H741" s="223"/>
      <c r="I741" s="228"/>
    </row>
    <row r="742" spans="1:9" s="226" customFormat="1" ht="15.5" x14ac:dyDescent="0.25">
      <c r="A742" s="219" t="str">
        <f t="shared" si="11"/>
        <v/>
      </c>
      <c r="B742" s="220"/>
      <c r="C742" s="221"/>
      <c r="D742" s="221"/>
      <c r="E742" s="227"/>
      <c r="F742" s="227"/>
      <c r="G742" s="223"/>
      <c r="H742" s="223"/>
      <c r="I742" s="228"/>
    </row>
    <row r="743" spans="1:9" s="226" customFormat="1" ht="15.5" x14ac:dyDescent="0.25">
      <c r="A743" s="219" t="str">
        <f t="shared" si="11"/>
        <v/>
      </c>
      <c r="B743" s="220"/>
      <c r="C743" s="221"/>
      <c r="D743" s="221"/>
      <c r="E743" s="227"/>
      <c r="F743" s="227"/>
      <c r="G743" s="223"/>
      <c r="H743" s="223"/>
      <c r="I743" s="228"/>
    </row>
    <row r="744" spans="1:9" s="226" customFormat="1" ht="15.5" x14ac:dyDescent="0.25">
      <c r="A744" s="219" t="str">
        <f t="shared" si="11"/>
        <v/>
      </c>
      <c r="B744" s="220"/>
      <c r="C744" s="221"/>
      <c r="D744" s="221"/>
      <c r="E744" s="227"/>
      <c r="F744" s="227"/>
      <c r="G744" s="223"/>
      <c r="H744" s="223"/>
      <c r="I744" s="228"/>
    </row>
    <row r="745" spans="1:9" s="226" customFormat="1" ht="15.5" x14ac:dyDescent="0.25">
      <c r="A745" s="219" t="str">
        <f t="shared" si="11"/>
        <v/>
      </c>
      <c r="B745" s="220"/>
      <c r="C745" s="221"/>
      <c r="D745" s="221"/>
      <c r="E745" s="227"/>
      <c r="F745" s="227"/>
      <c r="G745" s="223"/>
      <c r="H745" s="223"/>
      <c r="I745" s="228"/>
    </row>
    <row r="746" spans="1:9" s="226" customFormat="1" ht="15.5" x14ac:dyDescent="0.25">
      <c r="A746" s="219" t="str">
        <f t="shared" si="11"/>
        <v/>
      </c>
      <c r="B746" s="220"/>
      <c r="C746" s="221"/>
      <c r="D746" s="221"/>
      <c r="E746" s="227"/>
      <c r="F746" s="227"/>
      <c r="G746" s="223"/>
      <c r="H746" s="223"/>
      <c r="I746" s="228"/>
    </row>
    <row r="747" spans="1:9" s="226" customFormat="1" ht="15.5" x14ac:dyDescent="0.25">
      <c r="A747" s="219" t="str">
        <f t="shared" si="11"/>
        <v/>
      </c>
      <c r="B747" s="220"/>
      <c r="C747" s="221"/>
      <c r="D747" s="221"/>
      <c r="E747" s="227"/>
      <c r="F747" s="227"/>
      <c r="G747" s="223"/>
      <c r="H747" s="223"/>
      <c r="I747" s="228"/>
    </row>
    <row r="748" spans="1:9" s="226" customFormat="1" ht="15.5" x14ac:dyDescent="0.25">
      <c r="A748" s="219" t="str">
        <f t="shared" si="11"/>
        <v/>
      </c>
      <c r="B748" s="220"/>
      <c r="C748" s="221"/>
      <c r="D748" s="221"/>
      <c r="E748" s="227"/>
      <c r="F748" s="227"/>
      <c r="G748" s="223"/>
      <c r="H748" s="223"/>
      <c r="I748" s="228"/>
    </row>
    <row r="749" spans="1:9" s="226" customFormat="1" ht="15.5" x14ac:dyDescent="0.25">
      <c r="A749" s="219" t="str">
        <f t="shared" si="11"/>
        <v/>
      </c>
      <c r="B749" s="220"/>
      <c r="C749" s="221"/>
      <c r="D749" s="221"/>
      <c r="E749" s="227"/>
      <c r="F749" s="227"/>
      <c r="G749" s="223"/>
      <c r="H749" s="223"/>
      <c r="I749" s="228"/>
    </row>
    <row r="750" spans="1:9" s="226" customFormat="1" ht="15.5" x14ac:dyDescent="0.25">
      <c r="A750" s="219" t="str">
        <f t="shared" si="11"/>
        <v/>
      </c>
      <c r="B750" s="220"/>
      <c r="C750" s="221"/>
      <c r="D750" s="221"/>
      <c r="E750" s="227"/>
      <c r="F750" s="227"/>
      <c r="G750" s="223"/>
      <c r="H750" s="223"/>
      <c r="I750" s="228"/>
    </row>
    <row r="751" spans="1:9" s="226" customFormat="1" ht="15.5" x14ac:dyDescent="0.25">
      <c r="A751" s="219" t="str">
        <f t="shared" si="11"/>
        <v/>
      </c>
      <c r="B751" s="220"/>
      <c r="C751" s="221"/>
      <c r="D751" s="221"/>
      <c r="E751" s="227"/>
      <c r="F751" s="227"/>
      <c r="G751" s="223"/>
      <c r="H751" s="223"/>
      <c r="I751" s="228"/>
    </row>
    <row r="752" spans="1:9" s="226" customFormat="1" ht="15.5" x14ac:dyDescent="0.25">
      <c r="A752" s="219" t="str">
        <f t="shared" si="11"/>
        <v/>
      </c>
      <c r="B752" s="220"/>
      <c r="C752" s="221"/>
      <c r="D752" s="221"/>
      <c r="E752" s="227"/>
      <c r="F752" s="227"/>
      <c r="G752" s="223"/>
      <c r="H752" s="223"/>
      <c r="I752" s="228"/>
    </row>
    <row r="753" spans="1:9" s="226" customFormat="1" ht="15.5" x14ac:dyDescent="0.25">
      <c r="A753" s="219" t="str">
        <f t="shared" si="11"/>
        <v/>
      </c>
      <c r="B753" s="220"/>
      <c r="C753" s="221"/>
      <c r="D753" s="221"/>
      <c r="E753" s="227"/>
      <c r="F753" s="227"/>
      <c r="G753" s="223"/>
      <c r="H753" s="223"/>
      <c r="I753" s="228"/>
    </row>
    <row r="754" spans="1:9" s="226" customFormat="1" ht="15.5" x14ac:dyDescent="0.25">
      <c r="A754" s="219" t="str">
        <f t="shared" si="11"/>
        <v/>
      </c>
      <c r="B754" s="220"/>
      <c r="C754" s="221"/>
      <c r="D754" s="221"/>
      <c r="E754" s="227"/>
      <c r="F754" s="227"/>
      <c r="G754" s="223"/>
      <c r="H754" s="223"/>
      <c r="I754" s="228"/>
    </row>
    <row r="755" spans="1:9" s="226" customFormat="1" ht="15.5" x14ac:dyDescent="0.25">
      <c r="A755" s="219" t="str">
        <f t="shared" si="11"/>
        <v/>
      </c>
      <c r="B755" s="220"/>
      <c r="C755" s="221"/>
      <c r="D755" s="221"/>
      <c r="E755" s="227"/>
      <c r="F755" s="227"/>
      <c r="G755" s="223"/>
      <c r="H755" s="223"/>
      <c r="I755" s="228"/>
    </row>
    <row r="756" spans="1:9" s="226" customFormat="1" ht="15.5" x14ac:dyDescent="0.25">
      <c r="A756" s="219" t="str">
        <f t="shared" si="11"/>
        <v/>
      </c>
      <c r="B756" s="220"/>
      <c r="C756" s="221"/>
      <c r="D756" s="221"/>
      <c r="E756" s="227"/>
      <c r="F756" s="227"/>
      <c r="G756" s="223"/>
      <c r="H756" s="223"/>
      <c r="I756" s="228"/>
    </row>
    <row r="757" spans="1:9" s="226" customFormat="1" ht="15.5" x14ac:dyDescent="0.25">
      <c r="A757" s="219" t="str">
        <f t="shared" si="11"/>
        <v/>
      </c>
      <c r="B757" s="220"/>
      <c r="C757" s="221"/>
      <c r="D757" s="221"/>
      <c r="E757" s="227"/>
      <c r="F757" s="227"/>
      <c r="G757" s="223"/>
      <c r="H757" s="223"/>
      <c r="I757" s="228"/>
    </row>
    <row r="758" spans="1:9" s="226" customFormat="1" ht="15.5" x14ac:dyDescent="0.25">
      <c r="A758" s="219" t="str">
        <f t="shared" si="11"/>
        <v/>
      </c>
      <c r="B758" s="220"/>
      <c r="C758" s="221"/>
      <c r="D758" s="221"/>
      <c r="E758" s="227"/>
      <c r="F758" s="227"/>
      <c r="G758" s="223"/>
      <c r="H758" s="223"/>
      <c r="I758" s="228"/>
    </row>
    <row r="759" spans="1:9" s="226" customFormat="1" ht="15.5" x14ac:dyDescent="0.25">
      <c r="A759" s="219" t="str">
        <f t="shared" si="11"/>
        <v/>
      </c>
      <c r="B759" s="220"/>
      <c r="C759" s="221"/>
      <c r="D759" s="221"/>
      <c r="E759" s="227"/>
      <c r="F759" s="227"/>
      <c r="G759" s="223"/>
      <c r="H759" s="223"/>
      <c r="I759" s="228"/>
    </row>
    <row r="760" spans="1:9" s="226" customFormat="1" ht="15.5" x14ac:dyDescent="0.25">
      <c r="A760" s="219" t="str">
        <f t="shared" si="11"/>
        <v/>
      </c>
      <c r="B760" s="220"/>
      <c r="C760" s="221"/>
      <c r="D760" s="221"/>
      <c r="E760" s="227"/>
      <c r="F760" s="227"/>
      <c r="G760" s="223"/>
      <c r="H760" s="223"/>
      <c r="I760" s="228"/>
    </row>
    <row r="761" spans="1:9" s="226" customFormat="1" ht="15.5" x14ac:dyDescent="0.25">
      <c r="A761" s="219" t="str">
        <f t="shared" si="11"/>
        <v/>
      </c>
      <c r="B761" s="220"/>
      <c r="C761" s="221"/>
      <c r="D761" s="221"/>
      <c r="E761" s="227"/>
      <c r="F761" s="227"/>
      <c r="G761" s="223"/>
      <c r="H761" s="223"/>
      <c r="I761" s="228"/>
    </row>
    <row r="762" spans="1:9" s="226" customFormat="1" ht="15.5" x14ac:dyDescent="0.25">
      <c r="A762" s="219" t="str">
        <f t="shared" si="11"/>
        <v/>
      </c>
      <c r="B762" s="220"/>
      <c r="C762" s="221"/>
      <c r="D762" s="221"/>
      <c r="E762" s="227"/>
      <c r="F762" s="227"/>
      <c r="G762" s="223"/>
      <c r="H762" s="223"/>
      <c r="I762" s="228"/>
    </row>
    <row r="763" spans="1:9" s="226" customFormat="1" ht="15.5" x14ac:dyDescent="0.25">
      <c r="A763" s="219" t="str">
        <f t="shared" si="11"/>
        <v/>
      </c>
      <c r="B763" s="220"/>
      <c r="C763" s="221"/>
      <c r="D763" s="221"/>
      <c r="E763" s="227"/>
      <c r="F763" s="227"/>
      <c r="G763" s="223"/>
      <c r="H763" s="223"/>
      <c r="I763" s="228"/>
    </row>
    <row r="764" spans="1:9" s="226" customFormat="1" ht="15.5" x14ac:dyDescent="0.25">
      <c r="A764" s="219" t="str">
        <f t="shared" si="11"/>
        <v/>
      </c>
      <c r="B764" s="220"/>
      <c r="C764" s="221"/>
      <c r="D764" s="221"/>
      <c r="E764" s="227"/>
      <c r="F764" s="227"/>
      <c r="G764" s="223"/>
      <c r="H764" s="223"/>
      <c r="I764" s="228"/>
    </row>
    <row r="765" spans="1:9" s="226" customFormat="1" ht="15.5" x14ac:dyDescent="0.25">
      <c r="A765" s="219" t="str">
        <f t="shared" si="11"/>
        <v/>
      </c>
      <c r="B765" s="220"/>
      <c r="C765" s="221"/>
      <c r="D765" s="221"/>
      <c r="E765" s="227"/>
      <c r="F765" s="227"/>
      <c r="G765" s="223"/>
      <c r="H765" s="223"/>
      <c r="I765" s="228"/>
    </row>
    <row r="766" spans="1:9" s="226" customFormat="1" ht="15.5" x14ac:dyDescent="0.25">
      <c r="A766" s="219" t="str">
        <f t="shared" si="11"/>
        <v/>
      </c>
      <c r="B766" s="220"/>
      <c r="C766" s="221"/>
      <c r="D766" s="221"/>
      <c r="E766" s="227"/>
      <c r="F766" s="227"/>
      <c r="G766" s="223"/>
      <c r="H766" s="223"/>
      <c r="I766" s="228"/>
    </row>
    <row r="767" spans="1:9" s="226" customFormat="1" ht="15.5" x14ac:dyDescent="0.25">
      <c r="A767" s="219" t="str">
        <f t="shared" si="11"/>
        <v/>
      </c>
      <c r="B767" s="220"/>
      <c r="C767" s="221"/>
      <c r="D767" s="221"/>
      <c r="E767" s="227"/>
      <c r="F767" s="227"/>
      <c r="G767" s="223"/>
      <c r="H767" s="223"/>
      <c r="I767" s="228"/>
    </row>
    <row r="768" spans="1:9" s="226" customFormat="1" ht="15.5" x14ac:dyDescent="0.25">
      <c r="A768" s="219" t="str">
        <f t="shared" si="11"/>
        <v/>
      </c>
      <c r="B768" s="220"/>
      <c r="C768" s="221"/>
      <c r="D768" s="221"/>
      <c r="E768" s="227"/>
      <c r="F768" s="227"/>
      <c r="G768" s="223"/>
      <c r="H768" s="223"/>
      <c r="I768" s="228"/>
    </row>
    <row r="769" spans="1:9" s="226" customFormat="1" ht="15.5" x14ac:dyDescent="0.25">
      <c r="A769" s="219" t="str">
        <f t="shared" si="11"/>
        <v/>
      </c>
      <c r="B769" s="220"/>
      <c r="C769" s="221"/>
      <c r="D769" s="221"/>
      <c r="E769" s="227"/>
      <c r="F769" s="227"/>
      <c r="G769" s="223"/>
      <c r="H769" s="223"/>
      <c r="I769" s="228"/>
    </row>
    <row r="770" spans="1:9" s="226" customFormat="1" ht="15.5" x14ac:dyDescent="0.25">
      <c r="A770" s="219" t="str">
        <f t="shared" si="11"/>
        <v/>
      </c>
      <c r="B770" s="220"/>
      <c r="C770" s="221"/>
      <c r="D770" s="221"/>
      <c r="E770" s="227"/>
      <c r="F770" s="227"/>
      <c r="G770" s="223"/>
      <c r="H770" s="223"/>
      <c r="I770" s="228"/>
    </row>
    <row r="771" spans="1:9" s="226" customFormat="1" ht="15.5" x14ac:dyDescent="0.25">
      <c r="A771" s="219" t="str">
        <f t="shared" si="11"/>
        <v/>
      </c>
      <c r="B771" s="220"/>
      <c r="C771" s="221"/>
      <c r="D771" s="221"/>
      <c r="E771" s="227"/>
      <c r="F771" s="227"/>
      <c r="G771" s="223"/>
      <c r="H771" s="223"/>
      <c r="I771" s="228"/>
    </row>
    <row r="772" spans="1:9" s="226" customFormat="1" ht="15.5" x14ac:dyDescent="0.25">
      <c r="A772" s="219" t="str">
        <f t="shared" si="11"/>
        <v/>
      </c>
      <c r="B772" s="220"/>
      <c r="C772" s="221"/>
      <c r="D772" s="221"/>
      <c r="E772" s="227"/>
      <c r="F772" s="227"/>
      <c r="G772" s="223"/>
      <c r="H772" s="223"/>
      <c r="I772" s="228"/>
    </row>
    <row r="773" spans="1:9" s="226" customFormat="1" ht="15.5" x14ac:dyDescent="0.25">
      <c r="A773" s="219" t="str">
        <f t="shared" si="11"/>
        <v/>
      </c>
      <c r="B773" s="220"/>
      <c r="C773" s="221"/>
      <c r="D773" s="221"/>
      <c r="E773" s="227"/>
      <c r="F773" s="227"/>
      <c r="G773" s="223"/>
      <c r="H773" s="223"/>
      <c r="I773" s="228"/>
    </row>
    <row r="774" spans="1:9" s="226" customFormat="1" ht="15.5" x14ac:dyDescent="0.25">
      <c r="A774" s="219" t="str">
        <f t="shared" si="11"/>
        <v/>
      </c>
      <c r="B774" s="220"/>
      <c r="C774" s="221"/>
      <c r="D774" s="221"/>
      <c r="E774" s="227"/>
      <c r="F774" s="227"/>
      <c r="G774" s="223"/>
      <c r="H774" s="223"/>
      <c r="I774" s="228"/>
    </row>
    <row r="775" spans="1:9" s="226" customFormat="1" ht="15.5" x14ac:dyDescent="0.25">
      <c r="A775" s="219" t="str">
        <f t="shared" si="11"/>
        <v/>
      </c>
      <c r="B775" s="220"/>
      <c r="C775" s="221"/>
      <c r="D775" s="221"/>
      <c r="E775" s="227"/>
      <c r="F775" s="227"/>
      <c r="G775" s="223"/>
      <c r="H775" s="223"/>
      <c r="I775" s="228"/>
    </row>
    <row r="776" spans="1:9" s="226" customFormat="1" ht="15.5" x14ac:dyDescent="0.25">
      <c r="A776" s="219" t="str">
        <f t="shared" si="11"/>
        <v/>
      </c>
      <c r="B776" s="220"/>
      <c r="C776" s="221"/>
      <c r="D776" s="221"/>
      <c r="E776" s="227"/>
      <c r="F776" s="227"/>
      <c r="G776" s="223"/>
      <c r="H776" s="223"/>
      <c r="I776" s="228"/>
    </row>
    <row r="777" spans="1:9" s="226" customFormat="1" ht="15.5" x14ac:dyDescent="0.25">
      <c r="A777" s="219" t="str">
        <f t="shared" si="11"/>
        <v/>
      </c>
      <c r="B777" s="220"/>
      <c r="C777" s="221"/>
      <c r="D777" s="221"/>
      <c r="E777" s="227"/>
      <c r="F777" s="227"/>
      <c r="G777" s="223"/>
      <c r="H777" s="223"/>
      <c r="I777" s="228"/>
    </row>
    <row r="778" spans="1:9" s="226" customFormat="1" ht="15.5" x14ac:dyDescent="0.25">
      <c r="A778" s="219" t="str">
        <f t="shared" si="11"/>
        <v/>
      </c>
      <c r="B778" s="220"/>
      <c r="C778" s="221"/>
      <c r="D778" s="221"/>
      <c r="E778" s="227"/>
      <c r="F778" s="227"/>
      <c r="G778" s="223"/>
      <c r="H778" s="223"/>
      <c r="I778" s="228"/>
    </row>
    <row r="779" spans="1:9" s="226" customFormat="1" ht="15.5" x14ac:dyDescent="0.25">
      <c r="A779" s="219" t="str">
        <f t="shared" si="11"/>
        <v/>
      </c>
      <c r="B779" s="220"/>
      <c r="C779" s="221"/>
      <c r="D779" s="221"/>
      <c r="E779" s="227"/>
      <c r="F779" s="227"/>
      <c r="G779" s="223"/>
      <c r="H779" s="223"/>
      <c r="I779" s="228"/>
    </row>
    <row r="780" spans="1:9" s="226" customFormat="1" ht="15.5" x14ac:dyDescent="0.25">
      <c r="A780" s="219" t="str">
        <f t="shared" si="11"/>
        <v/>
      </c>
      <c r="B780" s="220"/>
      <c r="C780" s="221"/>
      <c r="D780" s="221"/>
      <c r="E780" s="227"/>
      <c r="F780" s="227"/>
      <c r="G780" s="223"/>
      <c r="H780" s="223"/>
      <c r="I780" s="228"/>
    </row>
    <row r="781" spans="1:9" s="226" customFormat="1" ht="15.5" x14ac:dyDescent="0.25">
      <c r="A781" s="219" t="str">
        <f t="shared" si="11"/>
        <v/>
      </c>
      <c r="B781" s="220"/>
      <c r="C781" s="221"/>
      <c r="D781" s="221"/>
      <c r="E781" s="227"/>
      <c r="F781" s="227"/>
      <c r="G781" s="223"/>
      <c r="H781" s="223"/>
      <c r="I781" s="228"/>
    </row>
    <row r="782" spans="1:9" s="226" customFormat="1" ht="15.5" x14ac:dyDescent="0.25">
      <c r="A782" s="219" t="str">
        <f t="shared" si="11"/>
        <v/>
      </c>
      <c r="B782" s="220"/>
      <c r="C782" s="221"/>
      <c r="D782" s="221"/>
      <c r="E782" s="227"/>
      <c r="F782" s="227"/>
      <c r="G782" s="223"/>
      <c r="H782" s="223"/>
      <c r="I782" s="228"/>
    </row>
    <row r="783" spans="1:9" s="226" customFormat="1" ht="15.5" x14ac:dyDescent="0.25">
      <c r="A783" s="219" t="str">
        <f t="shared" si="11"/>
        <v/>
      </c>
      <c r="B783" s="220"/>
      <c r="C783" s="221"/>
      <c r="D783" s="221"/>
      <c r="E783" s="227"/>
      <c r="F783" s="227"/>
      <c r="G783" s="223"/>
      <c r="H783" s="223"/>
      <c r="I783" s="228"/>
    </row>
    <row r="784" spans="1:9" s="226" customFormat="1" ht="15.5" x14ac:dyDescent="0.25">
      <c r="A784" s="219" t="str">
        <f t="shared" si="11"/>
        <v/>
      </c>
      <c r="B784" s="220"/>
      <c r="C784" s="221"/>
      <c r="D784" s="221"/>
      <c r="E784" s="227"/>
      <c r="F784" s="227"/>
      <c r="G784" s="223"/>
      <c r="H784" s="223"/>
      <c r="I784" s="228"/>
    </row>
    <row r="785" spans="1:9" s="226" customFormat="1" ht="15.5" x14ac:dyDescent="0.25">
      <c r="A785" s="219" t="str">
        <f t="shared" si="11"/>
        <v/>
      </c>
      <c r="B785" s="220"/>
      <c r="C785" s="221"/>
      <c r="D785" s="221"/>
      <c r="E785" s="227"/>
      <c r="F785" s="227"/>
      <c r="G785" s="223"/>
      <c r="H785" s="223"/>
      <c r="I785" s="228"/>
    </row>
    <row r="786" spans="1:9" s="226" customFormat="1" ht="15.5" x14ac:dyDescent="0.25">
      <c r="A786" s="219" t="str">
        <f t="shared" si="11"/>
        <v/>
      </c>
      <c r="B786" s="220"/>
      <c r="C786" s="221"/>
      <c r="D786" s="221"/>
      <c r="E786" s="227"/>
      <c r="F786" s="227"/>
      <c r="G786" s="223"/>
      <c r="H786" s="223"/>
      <c r="I786" s="228"/>
    </row>
    <row r="787" spans="1:9" s="226" customFormat="1" ht="15.5" x14ac:dyDescent="0.25">
      <c r="A787" s="219" t="str">
        <f t="shared" si="11"/>
        <v/>
      </c>
      <c r="B787" s="220"/>
      <c r="C787" s="221"/>
      <c r="D787" s="221"/>
      <c r="E787" s="227"/>
      <c r="F787" s="227"/>
      <c r="G787" s="223"/>
      <c r="H787" s="223"/>
      <c r="I787" s="228"/>
    </row>
    <row r="788" spans="1:9" s="226" customFormat="1" ht="15.5" x14ac:dyDescent="0.25">
      <c r="A788" s="219" t="str">
        <f t="shared" si="11"/>
        <v/>
      </c>
      <c r="B788" s="220"/>
      <c r="C788" s="221"/>
      <c r="D788" s="221"/>
      <c r="E788" s="227"/>
      <c r="F788" s="227"/>
      <c r="G788" s="223"/>
      <c r="H788" s="223"/>
      <c r="I788" s="228"/>
    </row>
    <row r="789" spans="1:9" s="226" customFormat="1" ht="15.5" x14ac:dyDescent="0.25">
      <c r="A789" s="219" t="str">
        <f t="shared" ref="A789:A852" si="12">IF(COUNTA(B789:H789)&gt;0,ROW()-ROW($A$19),"")</f>
        <v/>
      </c>
      <c r="B789" s="220"/>
      <c r="C789" s="221"/>
      <c r="D789" s="221"/>
      <c r="E789" s="227"/>
      <c r="F789" s="227"/>
      <c r="G789" s="223"/>
      <c r="H789" s="223"/>
      <c r="I789" s="228"/>
    </row>
    <row r="790" spans="1:9" s="226" customFormat="1" ht="15.5" x14ac:dyDescent="0.25">
      <c r="A790" s="219" t="str">
        <f t="shared" si="12"/>
        <v/>
      </c>
      <c r="B790" s="220"/>
      <c r="C790" s="221"/>
      <c r="D790" s="221"/>
      <c r="E790" s="227"/>
      <c r="F790" s="227"/>
      <c r="G790" s="223"/>
      <c r="H790" s="223"/>
      <c r="I790" s="228"/>
    </row>
    <row r="791" spans="1:9" s="226" customFormat="1" ht="15.5" x14ac:dyDescent="0.25">
      <c r="A791" s="219" t="str">
        <f t="shared" si="12"/>
        <v/>
      </c>
      <c r="B791" s="220"/>
      <c r="C791" s="221"/>
      <c r="D791" s="221"/>
      <c r="E791" s="227"/>
      <c r="F791" s="227"/>
      <c r="G791" s="223"/>
      <c r="H791" s="223"/>
      <c r="I791" s="228"/>
    </row>
    <row r="792" spans="1:9" s="226" customFormat="1" ht="15.5" x14ac:dyDescent="0.25">
      <c r="A792" s="219" t="str">
        <f t="shared" si="12"/>
        <v/>
      </c>
      <c r="B792" s="220"/>
      <c r="C792" s="221"/>
      <c r="D792" s="221"/>
      <c r="E792" s="227"/>
      <c r="F792" s="227"/>
      <c r="G792" s="223"/>
      <c r="H792" s="223"/>
      <c r="I792" s="228"/>
    </row>
    <row r="793" spans="1:9" s="226" customFormat="1" ht="15.5" x14ac:dyDescent="0.25">
      <c r="A793" s="219" t="str">
        <f t="shared" si="12"/>
        <v/>
      </c>
      <c r="B793" s="220"/>
      <c r="C793" s="221"/>
      <c r="D793" s="221"/>
      <c r="E793" s="227"/>
      <c r="F793" s="227"/>
      <c r="G793" s="223"/>
      <c r="H793" s="223"/>
      <c r="I793" s="228"/>
    </row>
    <row r="794" spans="1:9" s="226" customFormat="1" ht="15.5" x14ac:dyDescent="0.25">
      <c r="A794" s="219" t="str">
        <f t="shared" si="12"/>
        <v/>
      </c>
      <c r="B794" s="220"/>
      <c r="C794" s="221"/>
      <c r="D794" s="221"/>
      <c r="E794" s="227"/>
      <c r="F794" s="227"/>
      <c r="G794" s="223"/>
      <c r="H794" s="223"/>
      <c r="I794" s="228"/>
    </row>
    <row r="795" spans="1:9" s="226" customFormat="1" ht="15.5" x14ac:dyDescent="0.25">
      <c r="A795" s="219" t="str">
        <f t="shared" si="12"/>
        <v/>
      </c>
      <c r="B795" s="220"/>
      <c r="C795" s="221"/>
      <c r="D795" s="221"/>
      <c r="E795" s="227"/>
      <c r="F795" s="227"/>
      <c r="G795" s="223"/>
      <c r="H795" s="223"/>
      <c r="I795" s="228"/>
    </row>
    <row r="796" spans="1:9" s="226" customFormat="1" ht="15.5" x14ac:dyDescent="0.25">
      <c r="A796" s="219" t="str">
        <f t="shared" si="12"/>
        <v/>
      </c>
      <c r="B796" s="220"/>
      <c r="C796" s="221"/>
      <c r="D796" s="221"/>
      <c r="E796" s="227"/>
      <c r="F796" s="227"/>
      <c r="G796" s="223"/>
      <c r="H796" s="223"/>
      <c r="I796" s="228"/>
    </row>
    <row r="797" spans="1:9" s="226" customFormat="1" ht="15.5" x14ac:dyDescent="0.25">
      <c r="A797" s="219" t="str">
        <f t="shared" si="12"/>
        <v/>
      </c>
      <c r="B797" s="220"/>
      <c r="C797" s="221"/>
      <c r="D797" s="221"/>
      <c r="E797" s="227"/>
      <c r="F797" s="227"/>
      <c r="G797" s="223"/>
      <c r="H797" s="223"/>
      <c r="I797" s="228"/>
    </row>
    <row r="798" spans="1:9" s="226" customFormat="1" ht="15.5" x14ac:dyDescent="0.25">
      <c r="A798" s="219" t="str">
        <f t="shared" si="12"/>
        <v/>
      </c>
      <c r="B798" s="220"/>
      <c r="C798" s="221"/>
      <c r="D798" s="221"/>
      <c r="E798" s="227"/>
      <c r="F798" s="227"/>
      <c r="G798" s="223"/>
      <c r="H798" s="223"/>
      <c r="I798" s="228"/>
    </row>
    <row r="799" spans="1:9" s="226" customFormat="1" ht="15.5" x14ac:dyDescent="0.25">
      <c r="A799" s="219" t="str">
        <f t="shared" si="12"/>
        <v/>
      </c>
      <c r="B799" s="220"/>
      <c r="C799" s="221"/>
      <c r="D799" s="221"/>
      <c r="E799" s="227"/>
      <c r="F799" s="227"/>
      <c r="G799" s="223"/>
      <c r="H799" s="223"/>
      <c r="I799" s="228"/>
    </row>
    <row r="800" spans="1:9" s="226" customFormat="1" ht="15.5" x14ac:dyDescent="0.25">
      <c r="A800" s="219" t="str">
        <f t="shared" si="12"/>
        <v/>
      </c>
      <c r="B800" s="220"/>
      <c r="C800" s="221"/>
      <c r="D800" s="221"/>
      <c r="E800" s="227"/>
      <c r="F800" s="227"/>
      <c r="G800" s="223"/>
      <c r="H800" s="223"/>
      <c r="I800" s="228"/>
    </row>
    <row r="801" spans="1:9" s="226" customFormat="1" ht="15.5" x14ac:dyDescent="0.25">
      <c r="A801" s="219" t="str">
        <f t="shared" si="12"/>
        <v/>
      </c>
      <c r="B801" s="220"/>
      <c r="C801" s="221"/>
      <c r="D801" s="221"/>
      <c r="E801" s="227"/>
      <c r="F801" s="227"/>
      <c r="G801" s="223"/>
      <c r="H801" s="223"/>
      <c r="I801" s="228"/>
    </row>
    <row r="802" spans="1:9" s="226" customFormat="1" ht="15.5" x14ac:dyDescent="0.25">
      <c r="A802" s="219" t="str">
        <f t="shared" si="12"/>
        <v/>
      </c>
      <c r="B802" s="220"/>
      <c r="C802" s="221"/>
      <c r="D802" s="221"/>
      <c r="E802" s="227"/>
      <c r="F802" s="227"/>
      <c r="G802" s="223"/>
      <c r="H802" s="223"/>
      <c r="I802" s="228"/>
    </row>
    <row r="803" spans="1:9" s="226" customFormat="1" ht="15.5" x14ac:dyDescent="0.25">
      <c r="A803" s="219" t="str">
        <f t="shared" si="12"/>
        <v/>
      </c>
      <c r="B803" s="220"/>
      <c r="C803" s="221"/>
      <c r="D803" s="221"/>
      <c r="E803" s="227"/>
      <c r="F803" s="227"/>
      <c r="G803" s="223"/>
      <c r="H803" s="223"/>
      <c r="I803" s="228"/>
    </row>
    <row r="804" spans="1:9" s="226" customFormat="1" ht="15.5" x14ac:dyDescent="0.25">
      <c r="A804" s="219" t="str">
        <f t="shared" si="12"/>
        <v/>
      </c>
      <c r="B804" s="220"/>
      <c r="C804" s="221"/>
      <c r="D804" s="221"/>
      <c r="E804" s="227"/>
      <c r="F804" s="227"/>
      <c r="G804" s="223"/>
      <c r="H804" s="223"/>
      <c r="I804" s="228"/>
    </row>
    <row r="805" spans="1:9" s="226" customFormat="1" ht="15.5" x14ac:dyDescent="0.25">
      <c r="A805" s="219" t="str">
        <f t="shared" si="12"/>
        <v/>
      </c>
      <c r="B805" s="220"/>
      <c r="C805" s="221"/>
      <c r="D805" s="221"/>
      <c r="E805" s="227"/>
      <c r="F805" s="227"/>
      <c r="G805" s="223"/>
      <c r="H805" s="223"/>
      <c r="I805" s="228"/>
    </row>
    <row r="806" spans="1:9" s="226" customFormat="1" ht="15.5" x14ac:dyDescent="0.25">
      <c r="A806" s="219" t="str">
        <f t="shared" si="12"/>
        <v/>
      </c>
      <c r="B806" s="220"/>
      <c r="C806" s="221"/>
      <c r="D806" s="221"/>
      <c r="E806" s="227"/>
      <c r="F806" s="227"/>
      <c r="G806" s="223"/>
      <c r="H806" s="223"/>
      <c r="I806" s="228"/>
    </row>
    <row r="807" spans="1:9" s="226" customFormat="1" ht="15.5" x14ac:dyDescent="0.25">
      <c r="A807" s="219" t="str">
        <f t="shared" si="12"/>
        <v/>
      </c>
      <c r="B807" s="220"/>
      <c r="C807" s="221"/>
      <c r="D807" s="221"/>
      <c r="E807" s="227"/>
      <c r="F807" s="227"/>
      <c r="G807" s="223"/>
      <c r="H807" s="223"/>
      <c r="I807" s="228"/>
    </row>
    <row r="808" spans="1:9" s="226" customFormat="1" ht="15.5" x14ac:dyDescent="0.25">
      <c r="A808" s="219" t="str">
        <f t="shared" si="12"/>
        <v/>
      </c>
      <c r="B808" s="220"/>
      <c r="C808" s="221"/>
      <c r="D808" s="221"/>
      <c r="E808" s="227"/>
      <c r="F808" s="227"/>
      <c r="G808" s="223"/>
      <c r="H808" s="223"/>
      <c r="I808" s="228"/>
    </row>
    <row r="809" spans="1:9" s="226" customFormat="1" ht="15.5" x14ac:dyDescent="0.25">
      <c r="A809" s="219" t="str">
        <f t="shared" si="12"/>
        <v/>
      </c>
      <c r="B809" s="220"/>
      <c r="C809" s="221"/>
      <c r="D809" s="221"/>
      <c r="E809" s="227"/>
      <c r="F809" s="227"/>
      <c r="G809" s="223"/>
      <c r="H809" s="223"/>
      <c r="I809" s="228"/>
    </row>
    <row r="810" spans="1:9" s="226" customFormat="1" ht="15.5" x14ac:dyDescent="0.25">
      <c r="A810" s="219" t="str">
        <f t="shared" si="12"/>
        <v/>
      </c>
      <c r="B810" s="220"/>
      <c r="C810" s="221"/>
      <c r="D810" s="221"/>
      <c r="E810" s="227"/>
      <c r="F810" s="227"/>
      <c r="G810" s="223"/>
      <c r="H810" s="223"/>
      <c r="I810" s="228"/>
    </row>
    <row r="811" spans="1:9" s="226" customFormat="1" ht="15.5" x14ac:dyDescent="0.25">
      <c r="A811" s="219" t="str">
        <f t="shared" si="12"/>
        <v/>
      </c>
      <c r="B811" s="220"/>
      <c r="C811" s="221"/>
      <c r="D811" s="221"/>
      <c r="E811" s="227"/>
      <c r="F811" s="227"/>
      <c r="G811" s="223"/>
      <c r="H811" s="223"/>
      <c r="I811" s="228"/>
    </row>
    <row r="812" spans="1:9" s="226" customFormat="1" ht="15.5" x14ac:dyDescent="0.25">
      <c r="A812" s="219" t="str">
        <f t="shared" si="12"/>
        <v/>
      </c>
      <c r="B812" s="220"/>
      <c r="C812" s="221"/>
      <c r="D812" s="221"/>
      <c r="E812" s="227"/>
      <c r="F812" s="227"/>
      <c r="G812" s="223"/>
      <c r="H812" s="223"/>
      <c r="I812" s="228"/>
    </row>
    <row r="813" spans="1:9" s="226" customFormat="1" ht="15.5" x14ac:dyDescent="0.25">
      <c r="A813" s="219" t="str">
        <f t="shared" si="12"/>
        <v/>
      </c>
      <c r="B813" s="220"/>
      <c r="C813" s="221"/>
      <c r="D813" s="221"/>
      <c r="E813" s="227"/>
      <c r="F813" s="227"/>
      <c r="G813" s="223"/>
      <c r="H813" s="223"/>
      <c r="I813" s="228"/>
    </row>
    <row r="814" spans="1:9" s="226" customFormat="1" ht="15.5" x14ac:dyDescent="0.25">
      <c r="A814" s="219" t="str">
        <f t="shared" si="12"/>
        <v/>
      </c>
      <c r="B814" s="220"/>
      <c r="C814" s="221"/>
      <c r="D814" s="221"/>
      <c r="E814" s="227"/>
      <c r="F814" s="227"/>
      <c r="G814" s="223"/>
      <c r="H814" s="223"/>
      <c r="I814" s="228"/>
    </row>
    <row r="815" spans="1:9" s="226" customFormat="1" ht="15.5" x14ac:dyDescent="0.25">
      <c r="A815" s="219" t="str">
        <f t="shared" si="12"/>
        <v/>
      </c>
      <c r="B815" s="220"/>
      <c r="C815" s="221"/>
      <c r="D815" s="221"/>
      <c r="E815" s="227"/>
      <c r="F815" s="227"/>
      <c r="G815" s="223"/>
      <c r="H815" s="223"/>
      <c r="I815" s="228"/>
    </row>
    <row r="816" spans="1:9" s="226" customFormat="1" ht="15.5" x14ac:dyDescent="0.25">
      <c r="A816" s="219" t="str">
        <f t="shared" si="12"/>
        <v/>
      </c>
      <c r="B816" s="220"/>
      <c r="C816" s="221"/>
      <c r="D816" s="221"/>
      <c r="E816" s="227"/>
      <c r="F816" s="227"/>
      <c r="G816" s="223"/>
      <c r="H816" s="223"/>
      <c r="I816" s="228"/>
    </row>
    <row r="817" spans="1:9" s="226" customFormat="1" ht="15.5" x14ac:dyDescent="0.25">
      <c r="A817" s="219" t="str">
        <f t="shared" si="12"/>
        <v/>
      </c>
      <c r="B817" s="220"/>
      <c r="C817" s="221"/>
      <c r="D817" s="221"/>
      <c r="E817" s="227"/>
      <c r="F817" s="227"/>
      <c r="G817" s="223"/>
      <c r="H817" s="223"/>
      <c r="I817" s="228"/>
    </row>
    <row r="818" spans="1:9" s="226" customFormat="1" ht="15.5" x14ac:dyDescent="0.25">
      <c r="A818" s="219" t="str">
        <f t="shared" si="12"/>
        <v/>
      </c>
      <c r="B818" s="220"/>
      <c r="C818" s="221"/>
      <c r="D818" s="221"/>
      <c r="E818" s="227"/>
      <c r="F818" s="227"/>
      <c r="G818" s="223"/>
      <c r="H818" s="223"/>
      <c r="I818" s="228"/>
    </row>
    <row r="819" spans="1:9" s="226" customFormat="1" ht="15.5" x14ac:dyDescent="0.25">
      <c r="A819" s="219" t="str">
        <f t="shared" si="12"/>
        <v/>
      </c>
      <c r="B819" s="220"/>
      <c r="C819" s="221"/>
      <c r="D819" s="221"/>
      <c r="E819" s="227"/>
      <c r="F819" s="227"/>
      <c r="G819" s="223"/>
      <c r="H819" s="223"/>
      <c r="I819" s="228"/>
    </row>
    <row r="820" spans="1:9" s="226" customFormat="1" ht="15.5" x14ac:dyDescent="0.25">
      <c r="A820" s="219" t="str">
        <f t="shared" si="12"/>
        <v/>
      </c>
      <c r="B820" s="220"/>
      <c r="C820" s="221"/>
      <c r="D820" s="221"/>
      <c r="E820" s="227"/>
      <c r="F820" s="227"/>
      <c r="G820" s="223"/>
      <c r="H820" s="223"/>
      <c r="I820" s="228"/>
    </row>
    <row r="821" spans="1:9" s="226" customFormat="1" ht="15.5" x14ac:dyDescent="0.25">
      <c r="A821" s="219" t="str">
        <f t="shared" si="12"/>
        <v/>
      </c>
      <c r="B821" s="220"/>
      <c r="C821" s="221"/>
      <c r="D821" s="221"/>
      <c r="E821" s="227"/>
      <c r="F821" s="227"/>
      <c r="G821" s="223"/>
      <c r="H821" s="223"/>
      <c r="I821" s="228"/>
    </row>
    <row r="822" spans="1:9" s="226" customFormat="1" ht="15.5" x14ac:dyDescent="0.25">
      <c r="A822" s="219" t="str">
        <f t="shared" si="12"/>
        <v/>
      </c>
      <c r="B822" s="220"/>
      <c r="C822" s="221"/>
      <c r="D822" s="221"/>
      <c r="E822" s="227"/>
      <c r="F822" s="227"/>
      <c r="G822" s="223"/>
      <c r="H822" s="223"/>
      <c r="I822" s="228"/>
    </row>
    <row r="823" spans="1:9" s="226" customFormat="1" ht="15.5" x14ac:dyDescent="0.25">
      <c r="A823" s="219" t="str">
        <f t="shared" si="12"/>
        <v/>
      </c>
      <c r="B823" s="220"/>
      <c r="C823" s="221"/>
      <c r="D823" s="221"/>
      <c r="E823" s="227"/>
      <c r="F823" s="227"/>
      <c r="G823" s="223"/>
      <c r="H823" s="223"/>
      <c r="I823" s="228"/>
    </row>
    <row r="824" spans="1:9" s="226" customFormat="1" ht="15.5" x14ac:dyDescent="0.25">
      <c r="A824" s="219" t="str">
        <f t="shared" si="12"/>
        <v/>
      </c>
      <c r="B824" s="220"/>
      <c r="C824" s="221"/>
      <c r="D824" s="221"/>
      <c r="E824" s="227"/>
      <c r="F824" s="227"/>
      <c r="G824" s="223"/>
      <c r="H824" s="223"/>
      <c r="I824" s="228"/>
    </row>
    <row r="825" spans="1:9" s="226" customFormat="1" ht="15.5" x14ac:dyDescent="0.25">
      <c r="A825" s="219" t="str">
        <f t="shared" si="12"/>
        <v/>
      </c>
      <c r="B825" s="220"/>
      <c r="C825" s="221"/>
      <c r="D825" s="221"/>
      <c r="E825" s="227"/>
      <c r="F825" s="227"/>
      <c r="G825" s="223"/>
      <c r="H825" s="223"/>
      <c r="I825" s="228"/>
    </row>
    <row r="826" spans="1:9" s="226" customFormat="1" ht="15.5" x14ac:dyDescent="0.25">
      <c r="A826" s="219" t="str">
        <f t="shared" si="12"/>
        <v/>
      </c>
      <c r="B826" s="220"/>
      <c r="C826" s="221"/>
      <c r="D826" s="221"/>
      <c r="E826" s="227"/>
      <c r="F826" s="227"/>
      <c r="G826" s="223"/>
      <c r="H826" s="223"/>
      <c r="I826" s="228"/>
    </row>
    <row r="827" spans="1:9" s="226" customFormat="1" ht="15.5" x14ac:dyDescent="0.25">
      <c r="A827" s="219" t="str">
        <f t="shared" si="12"/>
        <v/>
      </c>
      <c r="B827" s="220"/>
      <c r="C827" s="221"/>
      <c r="D827" s="221"/>
      <c r="E827" s="227"/>
      <c r="F827" s="227"/>
      <c r="G827" s="223"/>
      <c r="H827" s="223"/>
      <c r="I827" s="228"/>
    </row>
    <row r="828" spans="1:9" s="226" customFormat="1" ht="15.5" x14ac:dyDescent="0.25">
      <c r="A828" s="219" t="str">
        <f t="shared" si="12"/>
        <v/>
      </c>
      <c r="B828" s="220"/>
      <c r="C828" s="221"/>
      <c r="D828" s="221"/>
      <c r="E828" s="227"/>
      <c r="F828" s="227"/>
      <c r="G828" s="223"/>
      <c r="H828" s="223"/>
      <c r="I828" s="228"/>
    </row>
    <row r="829" spans="1:9" s="226" customFormat="1" ht="15.5" x14ac:dyDescent="0.25">
      <c r="A829" s="219" t="str">
        <f t="shared" si="12"/>
        <v/>
      </c>
      <c r="B829" s="220"/>
      <c r="C829" s="221"/>
      <c r="D829" s="221"/>
      <c r="E829" s="227"/>
      <c r="F829" s="227"/>
      <c r="G829" s="223"/>
      <c r="H829" s="223"/>
      <c r="I829" s="228"/>
    </row>
    <row r="830" spans="1:9" s="226" customFormat="1" ht="15.5" x14ac:dyDescent="0.25">
      <c r="A830" s="219" t="str">
        <f t="shared" si="12"/>
        <v/>
      </c>
      <c r="B830" s="220"/>
      <c r="C830" s="221"/>
      <c r="D830" s="221"/>
      <c r="E830" s="227"/>
      <c r="F830" s="227"/>
      <c r="G830" s="223"/>
      <c r="H830" s="223"/>
      <c r="I830" s="228"/>
    </row>
    <row r="831" spans="1:9" s="226" customFormat="1" ht="15.5" x14ac:dyDescent="0.25">
      <c r="A831" s="219" t="str">
        <f t="shared" si="12"/>
        <v/>
      </c>
      <c r="B831" s="220"/>
      <c r="C831" s="221"/>
      <c r="D831" s="221"/>
      <c r="E831" s="227"/>
      <c r="F831" s="227"/>
      <c r="G831" s="223"/>
      <c r="H831" s="223"/>
      <c r="I831" s="228"/>
    </row>
    <row r="832" spans="1:9" s="226" customFormat="1" ht="15.5" x14ac:dyDescent="0.25">
      <c r="A832" s="219" t="str">
        <f t="shared" si="12"/>
        <v/>
      </c>
      <c r="B832" s="220"/>
      <c r="C832" s="221"/>
      <c r="D832" s="221"/>
      <c r="E832" s="227"/>
      <c r="F832" s="227"/>
      <c r="G832" s="223"/>
      <c r="H832" s="223"/>
      <c r="I832" s="228"/>
    </row>
    <row r="833" spans="1:9" s="226" customFormat="1" ht="15.5" x14ac:dyDescent="0.25">
      <c r="A833" s="219" t="str">
        <f t="shared" si="12"/>
        <v/>
      </c>
      <c r="B833" s="220"/>
      <c r="C833" s="221"/>
      <c r="D833" s="221"/>
      <c r="E833" s="227"/>
      <c r="F833" s="227"/>
      <c r="G833" s="223"/>
      <c r="H833" s="223"/>
      <c r="I833" s="228"/>
    </row>
    <row r="834" spans="1:9" s="226" customFormat="1" ht="15.5" x14ac:dyDescent="0.25">
      <c r="A834" s="219" t="str">
        <f t="shared" si="12"/>
        <v/>
      </c>
      <c r="B834" s="220"/>
      <c r="C834" s="221"/>
      <c r="D834" s="221"/>
      <c r="E834" s="227"/>
      <c r="F834" s="227"/>
      <c r="G834" s="223"/>
      <c r="H834" s="223"/>
      <c r="I834" s="228"/>
    </row>
    <row r="835" spans="1:9" s="226" customFormat="1" ht="15.5" x14ac:dyDescent="0.25">
      <c r="A835" s="219" t="str">
        <f t="shared" si="12"/>
        <v/>
      </c>
      <c r="B835" s="220"/>
      <c r="C835" s="221"/>
      <c r="D835" s="221"/>
      <c r="E835" s="227"/>
      <c r="F835" s="227"/>
      <c r="G835" s="223"/>
      <c r="H835" s="223"/>
      <c r="I835" s="228"/>
    </row>
    <row r="836" spans="1:9" s="226" customFormat="1" ht="15.5" x14ac:dyDescent="0.25">
      <c r="A836" s="219" t="str">
        <f t="shared" si="12"/>
        <v/>
      </c>
      <c r="B836" s="220"/>
      <c r="C836" s="221"/>
      <c r="D836" s="221"/>
      <c r="E836" s="227"/>
      <c r="F836" s="227"/>
      <c r="G836" s="223"/>
      <c r="H836" s="223"/>
      <c r="I836" s="228"/>
    </row>
    <row r="837" spans="1:9" s="226" customFormat="1" ht="15.5" x14ac:dyDescent="0.25">
      <c r="A837" s="219" t="str">
        <f t="shared" si="12"/>
        <v/>
      </c>
      <c r="B837" s="220"/>
      <c r="C837" s="221"/>
      <c r="D837" s="221"/>
      <c r="E837" s="227"/>
      <c r="F837" s="227"/>
      <c r="G837" s="223"/>
      <c r="H837" s="223"/>
      <c r="I837" s="228"/>
    </row>
    <row r="838" spans="1:9" s="226" customFormat="1" ht="15.5" x14ac:dyDescent="0.25">
      <c r="A838" s="219" t="str">
        <f t="shared" si="12"/>
        <v/>
      </c>
      <c r="B838" s="220"/>
      <c r="C838" s="221"/>
      <c r="D838" s="221"/>
      <c r="E838" s="227"/>
      <c r="F838" s="227"/>
      <c r="G838" s="223"/>
      <c r="H838" s="223"/>
      <c r="I838" s="228"/>
    </row>
    <row r="839" spans="1:9" s="226" customFormat="1" ht="15.5" x14ac:dyDescent="0.25">
      <c r="A839" s="219" t="str">
        <f t="shared" si="12"/>
        <v/>
      </c>
      <c r="B839" s="220"/>
      <c r="C839" s="221"/>
      <c r="D839" s="221"/>
      <c r="E839" s="227"/>
      <c r="F839" s="227"/>
      <c r="G839" s="223"/>
      <c r="H839" s="223"/>
      <c r="I839" s="228"/>
    </row>
    <row r="840" spans="1:9" s="226" customFormat="1" ht="15.5" x14ac:dyDescent="0.25">
      <c r="A840" s="219" t="str">
        <f t="shared" si="12"/>
        <v/>
      </c>
      <c r="B840" s="220"/>
      <c r="C840" s="221"/>
      <c r="D840" s="221"/>
      <c r="E840" s="227"/>
      <c r="F840" s="227"/>
      <c r="G840" s="223"/>
      <c r="H840" s="223"/>
      <c r="I840" s="228"/>
    </row>
    <row r="841" spans="1:9" s="226" customFormat="1" ht="15.5" x14ac:dyDescent="0.25">
      <c r="A841" s="219" t="str">
        <f t="shared" si="12"/>
        <v/>
      </c>
      <c r="B841" s="220"/>
      <c r="C841" s="221"/>
      <c r="D841" s="221"/>
      <c r="E841" s="227"/>
      <c r="F841" s="227"/>
      <c r="G841" s="223"/>
      <c r="H841" s="223"/>
      <c r="I841" s="228"/>
    </row>
    <row r="842" spans="1:9" s="226" customFormat="1" ht="15.5" x14ac:dyDescent="0.25">
      <c r="A842" s="219" t="str">
        <f t="shared" si="12"/>
        <v/>
      </c>
      <c r="B842" s="220"/>
      <c r="C842" s="221"/>
      <c r="D842" s="221"/>
      <c r="E842" s="227"/>
      <c r="F842" s="227"/>
      <c r="G842" s="223"/>
      <c r="H842" s="223"/>
      <c r="I842" s="228"/>
    </row>
    <row r="843" spans="1:9" s="226" customFormat="1" ht="15.5" x14ac:dyDescent="0.25">
      <c r="A843" s="219" t="str">
        <f t="shared" si="12"/>
        <v/>
      </c>
      <c r="B843" s="220"/>
      <c r="C843" s="221"/>
      <c r="D843" s="221"/>
      <c r="E843" s="227"/>
      <c r="F843" s="227"/>
      <c r="G843" s="223"/>
      <c r="H843" s="223"/>
      <c r="I843" s="228"/>
    </row>
    <row r="844" spans="1:9" s="226" customFormat="1" ht="15.5" x14ac:dyDescent="0.25">
      <c r="A844" s="219" t="str">
        <f t="shared" si="12"/>
        <v/>
      </c>
      <c r="B844" s="220"/>
      <c r="C844" s="221"/>
      <c r="D844" s="221"/>
      <c r="E844" s="227"/>
      <c r="F844" s="227"/>
      <c r="G844" s="223"/>
      <c r="H844" s="223"/>
      <c r="I844" s="228"/>
    </row>
    <row r="845" spans="1:9" s="226" customFormat="1" ht="15.5" x14ac:dyDescent="0.25">
      <c r="A845" s="219" t="str">
        <f t="shared" si="12"/>
        <v/>
      </c>
      <c r="B845" s="220"/>
      <c r="C845" s="221"/>
      <c r="D845" s="221"/>
      <c r="E845" s="227"/>
      <c r="F845" s="227"/>
      <c r="G845" s="223"/>
      <c r="H845" s="223"/>
      <c r="I845" s="228"/>
    </row>
    <row r="846" spans="1:9" s="226" customFormat="1" ht="15.5" x14ac:dyDescent="0.25">
      <c r="A846" s="219" t="str">
        <f t="shared" si="12"/>
        <v/>
      </c>
      <c r="B846" s="220"/>
      <c r="C846" s="221"/>
      <c r="D846" s="221"/>
      <c r="E846" s="227"/>
      <c r="F846" s="227"/>
      <c r="G846" s="223"/>
      <c r="H846" s="223"/>
      <c r="I846" s="228"/>
    </row>
    <row r="847" spans="1:9" s="226" customFormat="1" ht="15.5" x14ac:dyDescent="0.25">
      <c r="A847" s="219" t="str">
        <f t="shared" si="12"/>
        <v/>
      </c>
      <c r="B847" s="220"/>
      <c r="C847" s="221"/>
      <c r="D847" s="221"/>
      <c r="E847" s="227"/>
      <c r="F847" s="227"/>
      <c r="G847" s="223"/>
      <c r="H847" s="223"/>
      <c r="I847" s="228"/>
    </row>
    <row r="848" spans="1:9" s="226" customFormat="1" ht="15.5" x14ac:dyDescent="0.25">
      <c r="A848" s="219" t="str">
        <f t="shared" si="12"/>
        <v/>
      </c>
      <c r="B848" s="220"/>
      <c r="C848" s="221"/>
      <c r="D848" s="221"/>
      <c r="E848" s="227"/>
      <c r="F848" s="227"/>
      <c r="G848" s="223"/>
      <c r="H848" s="223"/>
      <c r="I848" s="228"/>
    </row>
    <row r="849" spans="1:9" s="226" customFormat="1" ht="15.5" x14ac:dyDescent="0.25">
      <c r="A849" s="219" t="str">
        <f t="shared" si="12"/>
        <v/>
      </c>
      <c r="B849" s="220"/>
      <c r="C849" s="221"/>
      <c r="D849" s="221"/>
      <c r="E849" s="227"/>
      <c r="F849" s="227"/>
      <c r="G849" s="223"/>
      <c r="H849" s="223"/>
      <c r="I849" s="228"/>
    </row>
    <row r="850" spans="1:9" s="226" customFormat="1" ht="15.5" x14ac:dyDescent="0.25">
      <c r="A850" s="219" t="str">
        <f t="shared" si="12"/>
        <v/>
      </c>
      <c r="B850" s="220"/>
      <c r="C850" s="221"/>
      <c r="D850" s="221"/>
      <c r="E850" s="227"/>
      <c r="F850" s="227"/>
      <c r="G850" s="223"/>
      <c r="H850" s="223"/>
      <c r="I850" s="228"/>
    </row>
    <row r="851" spans="1:9" s="226" customFormat="1" ht="15.5" x14ac:dyDescent="0.25">
      <c r="A851" s="219" t="str">
        <f t="shared" si="12"/>
        <v/>
      </c>
      <c r="B851" s="220"/>
      <c r="C851" s="221"/>
      <c r="D851" s="221"/>
      <c r="E851" s="227"/>
      <c r="F851" s="227"/>
      <c r="G851" s="223"/>
      <c r="H851" s="223"/>
      <c r="I851" s="228"/>
    </row>
    <row r="852" spans="1:9" s="226" customFormat="1" ht="15.5" x14ac:dyDescent="0.25">
      <c r="A852" s="219" t="str">
        <f t="shared" si="12"/>
        <v/>
      </c>
      <c r="B852" s="220"/>
      <c r="C852" s="221"/>
      <c r="D852" s="221"/>
      <c r="E852" s="227"/>
      <c r="F852" s="227"/>
      <c r="G852" s="223"/>
      <c r="H852" s="223"/>
      <c r="I852" s="228"/>
    </row>
    <row r="853" spans="1:9" s="226" customFormat="1" ht="15.5" x14ac:dyDescent="0.25">
      <c r="A853" s="219" t="str">
        <f t="shared" ref="A853:A916" si="13">IF(COUNTA(B853:H853)&gt;0,ROW()-ROW($A$19),"")</f>
        <v/>
      </c>
      <c r="B853" s="220"/>
      <c r="C853" s="221"/>
      <c r="D853" s="221"/>
      <c r="E853" s="227"/>
      <c r="F853" s="227"/>
      <c r="G853" s="223"/>
      <c r="H853" s="223"/>
      <c r="I853" s="228"/>
    </row>
    <row r="854" spans="1:9" s="226" customFormat="1" ht="15.5" x14ac:dyDescent="0.25">
      <c r="A854" s="219" t="str">
        <f t="shared" si="13"/>
        <v/>
      </c>
      <c r="B854" s="220"/>
      <c r="C854" s="221"/>
      <c r="D854" s="221"/>
      <c r="E854" s="227"/>
      <c r="F854" s="227"/>
      <c r="G854" s="223"/>
      <c r="H854" s="223"/>
      <c r="I854" s="228"/>
    </row>
    <row r="855" spans="1:9" s="226" customFormat="1" ht="15.5" x14ac:dyDescent="0.25">
      <c r="A855" s="219" t="str">
        <f t="shared" si="13"/>
        <v/>
      </c>
      <c r="B855" s="220"/>
      <c r="C855" s="221"/>
      <c r="D855" s="221"/>
      <c r="E855" s="227"/>
      <c r="F855" s="227"/>
      <c r="G855" s="223"/>
      <c r="H855" s="223"/>
      <c r="I855" s="228"/>
    </row>
    <row r="856" spans="1:9" s="226" customFormat="1" ht="15.5" x14ac:dyDescent="0.25">
      <c r="A856" s="219" t="str">
        <f t="shared" si="13"/>
        <v/>
      </c>
      <c r="B856" s="220"/>
      <c r="C856" s="221"/>
      <c r="D856" s="221"/>
      <c r="E856" s="227"/>
      <c r="F856" s="227"/>
      <c r="G856" s="223"/>
      <c r="H856" s="223"/>
      <c r="I856" s="228"/>
    </row>
    <row r="857" spans="1:9" s="226" customFormat="1" ht="15.5" x14ac:dyDescent="0.25">
      <c r="A857" s="219" t="str">
        <f t="shared" si="13"/>
        <v/>
      </c>
      <c r="B857" s="220"/>
      <c r="C857" s="221"/>
      <c r="D857" s="221"/>
      <c r="E857" s="227"/>
      <c r="F857" s="227"/>
      <c r="G857" s="223"/>
      <c r="H857" s="223"/>
      <c r="I857" s="228"/>
    </row>
    <row r="858" spans="1:9" s="226" customFormat="1" ht="15.5" x14ac:dyDescent="0.25">
      <c r="A858" s="219" t="str">
        <f t="shared" si="13"/>
        <v/>
      </c>
      <c r="B858" s="220"/>
      <c r="C858" s="221"/>
      <c r="D858" s="221"/>
      <c r="E858" s="227"/>
      <c r="F858" s="227"/>
      <c r="G858" s="223"/>
      <c r="H858" s="223"/>
      <c r="I858" s="228"/>
    </row>
    <row r="859" spans="1:9" s="226" customFormat="1" ht="15.5" x14ac:dyDescent="0.25">
      <c r="A859" s="219" t="str">
        <f t="shared" si="13"/>
        <v/>
      </c>
      <c r="B859" s="220"/>
      <c r="C859" s="221"/>
      <c r="D859" s="221"/>
      <c r="E859" s="227"/>
      <c r="F859" s="227"/>
      <c r="G859" s="223"/>
      <c r="H859" s="223"/>
      <c r="I859" s="228"/>
    </row>
    <row r="860" spans="1:9" s="226" customFormat="1" ht="15.5" x14ac:dyDescent="0.25">
      <c r="A860" s="219" t="str">
        <f t="shared" si="13"/>
        <v/>
      </c>
      <c r="B860" s="220"/>
      <c r="C860" s="221"/>
      <c r="D860" s="221"/>
      <c r="E860" s="227"/>
      <c r="F860" s="227"/>
      <c r="G860" s="223"/>
      <c r="H860" s="223"/>
      <c r="I860" s="228"/>
    </row>
    <row r="861" spans="1:9" s="226" customFormat="1" ht="15.5" x14ac:dyDescent="0.25">
      <c r="A861" s="219" t="str">
        <f t="shared" si="13"/>
        <v/>
      </c>
      <c r="B861" s="220"/>
      <c r="C861" s="221"/>
      <c r="D861" s="221"/>
      <c r="E861" s="227"/>
      <c r="F861" s="227"/>
      <c r="G861" s="223"/>
      <c r="H861" s="223"/>
      <c r="I861" s="228"/>
    </row>
    <row r="862" spans="1:9" s="226" customFormat="1" ht="15.5" x14ac:dyDescent="0.25">
      <c r="A862" s="219" t="str">
        <f t="shared" si="13"/>
        <v/>
      </c>
      <c r="B862" s="220"/>
      <c r="C862" s="221"/>
      <c r="D862" s="221"/>
      <c r="E862" s="227"/>
      <c r="F862" s="227"/>
      <c r="G862" s="223"/>
      <c r="H862" s="223"/>
      <c r="I862" s="228"/>
    </row>
    <row r="863" spans="1:9" s="226" customFormat="1" ht="15.5" x14ac:dyDescent="0.25">
      <c r="A863" s="219" t="str">
        <f t="shared" si="13"/>
        <v/>
      </c>
      <c r="B863" s="220"/>
      <c r="C863" s="221"/>
      <c r="D863" s="221"/>
      <c r="E863" s="227"/>
      <c r="F863" s="227"/>
      <c r="G863" s="223"/>
      <c r="H863" s="223"/>
      <c r="I863" s="228"/>
    </row>
    <row r="864" spans="1:9" s="226" customFormat="1" ht="15.5" x14ac:dyDescent="0.25">
      <c r="A864" s="219" t="str">
        <f t="shared" si="13"/>
        <v/>
      </c>
      <c r="B864" s="220"/>
      <c r="C864" s="221"/>
      <c r="D864" s="221"/>
      <c r="E864" s="227"/>
      <c r="F864" s="227"/>
      <c r="G864" s="223"/>
      <c r="H864" s="223"/>
      <c r="I864" s="228"/>
    </row>
    <row r="865" spans="1:9" s="226" customFormat="1" ht="15.5" x14ac:dyDescent="0.25">
      <c r="A865" s="219" t="str">
        <f t="shared" si="13"/>
        <v/>
      </c>
      <c r="B865" s="220"/>
      <c r="C865" s="221"/>
      <c r="D865" s="221"/>
      <c r="E865" s="227"/>
      <c r="F865" s="227"/>
      <c r="G865" s="223"/>
      <c r="H865" s="223"/>
      <c r="I865" s="228"/>
    </row>
    <row r="866" spans="1:9" s="226" customFormat="1" ht="15.5" x14ac:dyDescent="0.25">
      <c r="A866" s="219" t="str">
        <f t="shared" si="13"/>
        <v/>
      </c>
      <c r="B866" s="220"/>
      <c r="C866" s="221"/>
      <c r="D866" s="221"/>
      <c r="E866" s="227"/>
      <c r="F866" s="227"/>
      <c r="G866" s="223"/>
      <c r="H866" s="223"/>
      <c r="I866" s="228"/>
    </row>
    <row r="867" spans="1:9" s="226" customFormat="1" ht="15.5" x14ac:dyDescent="0.25">
      <c r="A867" s="219" t="str">
        <f t="shared" si="13"/>
        <v/>
      </c>
      <c r="B867" s="220"/>
      <c r="C867" s="221"/>
      <c r="D867" s="221"/>
      <c r="E867" s="227"/>
      <c r="F867" s="227"/>
      <c r="G867" s="223"/>
      <c r="H867" s="223"/>
      <c r="I867" s="228"/>
    </row>
    <row r="868" spans="1:9" s="226" customFormat="1" ht="15.5" x14ac:dyDescent="0.25">
      <c r="A868" s="219" t="str">
        <f t="shared" si="13"/>
        <v/>
      </c>
      <c r="B868" s="220"/>
      <c r="C868" s="221"/>
      <c r="D868" s="221"/>
      <c r="E868" s="227"/>
      <c r="F868" s="227"/>
      <c r="G868" s="223"/>
      <c r="H868" s="223"/>
      <c r="I868" s="228"/>
    </row>
    <row r="869" spans="1:9" s="226" customFormat="1" ht="15.5" x14ac:dyDescent="0.25">
      <c r="A869" s="219" t="str">
        <f t="shared" si="13"/>
        <v/>
      </c>
      <c r="B869" s="220"/>
      <c r="C869" s="221"/>
      <c r="D869" s="221"/>
      <c r="E869" s="227"/>
      <c r="F869" s="227"/>
      <c r="G869" s="223"/>
      <c r="H869" s="223"/>
      <c r="I869" s="228"/>
    </row>
    <row r="870" spans="1:9" s="226" customFormat="1" ht="15.5" x14ac:dyDescent="0.25">
      <c r="A870" s="219" t="str">
        <f t="shared" si="13"/>
        <v/>
      </c>
      <c r="B870" s="220"/>
      <c r="C870" s="221"/>
      <c r="D870" s="221"/>
      <c r="E870" s="227"/>
      <c r="F870" s="227"/>
      <c r="G870" s="223"/>
      <c r="H870" s="223"/>
      <c r="I870" s="228"/>
    </row>
    <row r="871" spans="1:9" s="226" customFormat="1" ht="15.5" x14ac:dyDescent="0.25">
      <c r="A871" s="219" t="str">
        <f t="shared" si="13"/>
        <v/>
      </c>
      <c r="B871" s="220"/>
      <c r="C871" s="221"/>
      <c r="D871" s="221"/>
      <c r="E871" s="227"/>
      <c r="F871" s="227"/>
      <c r="G871" s="223"/>
      <c r="H871" s="223"/>
      <c r="I871" s="228"/>
    </row>
    <row r="872" spans="1:9" s="226" customFormat="1" ht="15.5" x14ac:dyDescent="0.25">
      <c r="A872" s="219" t="str">
        <f t="shared" si="13"/>
        <v/>
      </c>
      <c r="B872" s="220"/>
      <c r="C872" s="221"/>
      <c r="D872" s="221"/>
      <c r="E872" s="227"/>
      <c r="F872" s="227"/>
      <c r="G872" s="223"/>
      <c r="H872" s="223"/>
      <c r="I872" s="228"/>
    </row>
    <row r="873" spans="1:9" s="226" customFormat="1" ht="15.5" x14ac:dyDescent="0.25">
      <c r="A873" s="219" t="str">
        <f t="shared" si="13"/>
        <v/>
      </c>
      <c r="B873" s="220"/>
      <c r="C873" s="221"/>
      <c r="D873" s="221"/>
      <c r="E873" s="227"/>
      <c r="F873" s="227"/>
      <c r="G873" s="223"/>
      <c r="H873" s="223"/>
      <c r="I873" s="228"/>
    </row>
    <row r="874" spans="1:9" s="226" customFormat="1" ht="15.5" x14ac:dyDescent="0.25">
      <c r="A874" s="219" t="str">
        <f t="shared" si="13"/>
        <v/>
      </c>
      <c r="B874" s="220"/>
      <c r="C874" s="221"/>
      <c r="D874" s="221"/>
      <c r="E874" s="227"/>
      <c r="F874" s="227"/>
      <c r="G874" s="223"/>
      <c r="H874" s="223"/>
      <c r="I874" s="228"/>
    </row>
    <row r="875" spans="1:9" s="226" customFormat="1" ht="15.5" x14ac:dyDescent="0.25">
      <c r="A875" s="219" t="str">
        <f t="shared" si="13"/>
        <v/>
      </c>
      <c r="B875" s="220"/>
      <c r="C875" s="221"/>
      <c r="D875" s="221"/>
      <c r="E875" s="227"/>
      <c r="F875" s="227"/>
      <c r="G875" s="223"/>
      <c r="H875" s="223"/>
      <c r="I875" s="228"/>
    </row>
    <row r="876" spans="1:9" s="226" customFormat="1" ht="15.5" x14ac:dyDescent="0.25">
      <c r="A876" s="219" t="str">
        <f t="shared" si="13"/>
        <v/>
      </c>
      <c r="B876" s="220"/>
      <c r="C876" s="221"/>
      <c r="D876" s="221"/>
      <c r="E876" s="227"/>
      <c r="F876" s="227"/>
      <c r="G876" s="223"/>
      <c r="H876" s="223"/>
      <c r="I876" s="228"/>
    </row>
    <row r="877" spans="1:9" s="226" customFormat="1" ht="15.5" x14ac:dyDescent="0.25">
      <c r="A877" s="219" t="str">
        <f t="shared" si="13"/>
        <v/>
      </c>
      <c r="B877" s="220"/>
      <c r="C877" s="221"/>
      <c r="D877" s="221"/>
      <c r="E877" s="227"/>
      <c r="F877" s="227"/>
      <c r="G877" s="223"/>
      <c r="H877" s="223"/>
      <c r="I877" s="228"/>
    </row>
    <row r="878" spans="1:9" s="226" customFormat="1" ht="15.5" x14ac:dyDescent="0.25">
      <c r="A878" s="219" t="str">
        <f t="shared" si="13"/>
        <v/>
      </c>
      <c r="B878" s="220"/>
      <c r="C878" s="221"/>
      <c r="D878" s="221"/>
      <c r="E878" s="227"/>
      <c r="F878" s="227"/>
      <c r="G878" s="223"/>
      <c r="H878" s="223"/>
      <c r="I878" s="228"/>
    </row>
    <row r="879" spans="1:9" s="226" customFormat="1" ht="15.5" x14ac:dyDescent="0.25">
      <c r="A879" s="219" t="str">
        <f t="shared" si="13"/>
        <v/>
      </c>
      <c r="B879" s="220"/>
      <c r="C879" s="221"/>
      <c r="D879" s="221"/>
      <c r="E879" s="227"/>
      <c r="F879" s="227"/>
      <c r="G879" s="223"/>
      <c r="H879" s="223"/>
      <c r="I879" s="228"/>
    </row>
    <row r="880" spans="1:9" s="226" customFormat="1" ht="15.5" x14ac:dyDescent="0.25">
      <c r="A880" s="219" t="str">
        <f t="shared" si="13"/>
        <v/>
      </c>
      <c r="B880" s="220"/>
      <c r="C880" s="221"/>
      <c r="D880" s="221"/>
      <c r="E880" s="227"/>
      <c r="F880" s="227"/>
      <c r="G880" s="223"/>
      <c r="H880" s="223"/>
      <c r="I880" s="228"/>
    </row>
    <row r="881" spans="1:9" s="226" customFormat="1" ht="15.5" x14ac:dyDescent="0.25">
      <c r="A881" s="219" t="str">
        <f t="shared" si="13"/>
        <v/>
      </c>
      <c r="B881" s="220"/>
      <c r="C881" s="221"/>
      <c r="D881" s="221"/>
      <c r="E881" s="227"/>
      <c r="F881" s="227"/>
      <c r="G881" s="223"/>
      <c r="H881" s="223"/>
      <c r="I881" s="228"/>
    </row>
    <row r="882" spans="1:9" s="226" customFormat="1" ht="15.5" x14ac:dyDescent="0.25">
      <c r="A882" s="219" t="str">
        <f t="shared" si="13"/>
        <v/>
      </c>
      <c r="B882" s="220"/>
      <c r="C882" s="221"/>
      <c r="D882" s="221"/>
      <c r="E882" s="227"/>
      <c r="F882" s="227"/>
      <c r="G882" s="223"/>
      <c r="H882" s="223"/>
      <c r="I882" s="228"/>
    </row>
    <row r="883" spans="1:9" s="226" customFormat="1" ht="15.5" x14ac:dyDescent="0.25">
      <c r="A883" s="219" t="str">
        <f t="shared" si="13"/>
        <v/>
      </c>
      <c r="B883" s="220"/>
      <c r="C883" s="221"/>
      <c r="D883" s="221"/>
      <c r="E883" s="227"/>
      <c r="F883" s="227"/>
      <c r="G883" s="223"/>
      <c r="H883" s="223"/>
      <c r="I883" s="228"/>
    </row>
    <row r="884" spans="1:9" s="226" customFormat="1" ht="15.5" x14ac:dyDescent="0.25">
      <c r="A884" s="219" t="str">
        <f t="shared" si="13"/>
        <v/>
      </c>
      <c r="B884" s="220"/>
      <c r="C884" s="221"/>
      <c r="D884" s="221"/>
      <c r="E884" s="227"/>
      <c r="F884" s="227"/>
      <c r="G884" s="223"/>
      <c r="H884" s="223"/>
      <c r="I884" s="228"/>
    </row>
    <row r="885" spans="1:9" s="226" customFormat="1" ht="15.5" x14ac:dyDescent="0.25">
      <c r="A885" s="219" t="str">
        <f t="shared" si="13"/>
        <v/>
      </c>
      <c r="B885" s="220"/>
      <c r="C885" s="221"/>
      <c r="D885" s="221"/>
      <c r="E885" s="227"/>
      <c r="F885" s="227"/>
      <c r="G885" s="223"/>
      <c r="H885" s="223"/>
      <c r="I885" s="228"/>
    </row>
    <row r="886" spans="1:9" s="226" customFormat="1" ht="15.5" x14ac:dyDescent="0.25">
      <c r="A886" s="219" t="str">
        <f t="shared" si="13"/>
        <v/>
      </c>
      <c r="B886" s="220"/>
      <c r="C886" s="221"/>
      <c r="D886" s="221"/>
      <c r="E886" s="227"/>
      <c r="F886" s="227"/>
      <c r="G886" s="223"/>
      <c r="H886" s="223"/>
      <c r="I886" s="228"/>
    </row>
    <row r="887" spans="1:9" s="226" customFormat="1" ht="15.5" x14ac:dyDescent="0.25">
      <c r="A887" s="219" t="str">
        <f t="shared" si="13"/>
        <v/>
      </c>
      <c r="B887" s="220"/>
      <c r="C887" s="221"/>
      <c r="D887" s="221"/>
      <c r="E887" s="227"/>
      <c r="F887" s="227"/>
      <c r="G887" s="223"/>
      <c r="H887" s="223"/>
      <c r="I887" s="228"/>
    </row>
    <row r="888" spans="1:9" s="226" customFormat="1" ht="15.5" x14ac:dyDescent="0.25">
      <c r="A888" s="219" t="str">
        <f t="shared" si="13"/>
        <v/>
      </c>
      <c r="B888" s="220"/>
      <c r="C888" s="221"/>
      <c r="D888" s="221"/>
      <c r="E888" s="227"/>
      <c r="F888" s="227"/>
      <c r="G888" s="223"/>
      <c r="H888" s="223"/>
      <c r="I888" s="228"/>
    </row>
    <row r="889" spans="1:9" s="226" customFormat="1" ht="15.5" x14ac:dyDescent="0.25">
      <c r="A889" s="219" t="str">
        <f t="shared" si="13"/>
        <v/>
      </c>
      <c r="B889" s="220"/>
      <c r="C889" s="221"/>
      <c r="D889" s="221"/>
      <c r="E889" s="227"/>
      <c r="F889" s="227"/>
      <c r="G889" s="223"/>
      <c r="H889" s="223"/>
      <c r="I889" s="228"/>
    </row>
    <row r="890" spans="1:9" s="226" customFormat="1" ht="15.5" x14ac:dyDescent="0.25">
      <c r="A890" s="219" t="str">
        <f t="shared" si="13"/>
        <v/>
      </c>
      <c r="B890" s="220"/>
      <c r="C890" s="221"/>
      <c r="D890" s="221"/>
      <c r="E890" s="227"/>
      <c r="F890" s="227"/>
      <c r="G890" s="223"/>
      <c r="H890" s="223"/>
      <c r="I890" s="228"/>
    </row>
    <row r="891" spans="1:9" s="226" customFormat="1" ht="15.5" x14ac:dyDescent="0.25">
      <c r="A891" s="219" t="str">
        <f t="shared" si="13"/>
        <v/>
      </c>
      <c r="B891" s="220"/>
      <c r="C891" s="221"/>
      <c r="D891" s="221"/>
      <c r="E891" s="227"/>
      <c r="F891" s="227"/>
      <c r="G891" s="223"/>
      <c r="H891" s="223"/>
      <c r="I891" s="228"/>
    </row>
    <row r="892" spans="1:9" s="226" customFormat="1" ht="15.5" x14ac:dyDescent="0.25">
      <c r="A892" s="219" t="str">
        <f t="shared" si="13"/>
        <v/>
      </c>
      <c r="B892" s="220"/>
      <c r="C892" s="221"/>
      <c r="D892" s="221"/>
      <c r="E892" s="227"/>
      <c r="F892" s="227"/>
      <c r="G892" s="223"/>
      <c r="H892" s="223"/>
      <c r="I892" s="228"/>
    </row>
    <row r="893" spans="1:9" s="226" customFormat="1" ht="15.5" x14ac:dyDescent="0.25">
      <c r="A893" s="219" t="str">
        <f t="shared" si="13"/>
        <v/>
      </c>
      <c r="B893" s="220"/>
      <c r="C893" s="221"/>
      <c r="D893" s="221"/>
      <c r="E893" s="227"/>
      <c r="F893" s="227"/>
      <c r="G893" s="223"/>
      <c r="H893" s="223"/>
      <c r="I893" s="228"/>
    </row>
    <row r="894" spans="1:9" s="226" customFormat="1" ht="15.5" x14ac:dyDescent="0.25">
      <c r="A894" s="219" t="str">
        <f t="shared" si="13"/>
        <v/>
      </c>
      <c r="B894" s="220"/>
      <c r="C894" s="221"/>
      <c r="D894" s="221"/>
      <c r="E894" s="227"/>
      <c r="F894" s="227"/>
      <c r="G894" s="223"/>
      <c r="H894" s="223"/>
      <c r="I894" s="228"/>
    </row>
    <row r="895" spans="1:9" s="226" customFormat="1" ht="15.5" x14ac:dyDescent="0.25">
      <c r="A895" s="219" t="str">
        <f t="shared" si="13"/>
        <v/>
      </c>
      <c r="B895" s="220"/>
      <c r="C895" s="221"/>
      <c r="D895" s="221"/>
      <c r="E895" s="227"/>
      <c r="F895" s="227"/>
      <c r="G895" s="223"/>
      <c r="H895" s="223"/>
      <c r="I895" s="228"/>
    </row>
    <row r="896" spans="1:9" s="226" customFormat="1" ht="15.5" x14ac:dyDescent="0.25">
      <c r="A896" s="219" t="str">
        <f t="shared" si="13"/>
        <v/>
      </c>
      <c r="B896" s="220"/>
      <c r="C896" s="221"/>
      <c r="D896" s="221"/>
      <c r="E896" s="227"/>
      <c r="F896" s="227"/>
      <c r="G896" s="223"/>
      <c r="H896" s="223"/>
      <c r="I896" s="228"/>
    </row>
    <row r="897" spans="1:9" s="226" customFormat="1" ht="15.5" x14ac:dyDescent="0.25">
      <c r="A897" s="219" t="str">
        <f t="shared" si="13"/>
        <v/>
      </c>
      <c r="B897" s="220"/>
      <c r="C897" s="221"/>
      <c r="D897" s="221"/>
      <c r="E897" s="227"/>
      <c r="F897" s="227"/>
      <c r="G897" s="223"/>
      <c r="H897" s="223"/>
      <c r="I897" s="228"/>
    </row>
    <row r="898" spans="1:9" s="226" customFormat="1" ht="15.5" x14ac:dyDescent="0.25">
      <c r="A898" s="219" t="str">
        <f t="shared" si="13"/>
        <v/>
      </c>
      <c r="B898" s="220"/>
      <c r="C898" s="221"/>
      <c r="D898" s="221"/>
      <c r="E898" s="227"/>
      <c r="F898" s="227"/>
      <c r="G898" s="223"/>
      <c r="H898" s="223"/>
      <c r="I898" s="228"/>
    </row>
    <row r="899" spans="1:9" s="226" customFormat="1" ht="15.5" x14ac:dyDescent="0.25">
      <c r="A899" s="219" t="str">
        <f t="shared" si="13"/>
        <v/>
      </c>
      <c r="B899" s="220"/>
      <c r="C899" s="221"/>
      <c r="D899" s="221"/>
      <c r="E899" s="227"/>
      <c r="F899" s="227"/>
      <c r="G899" s="223"/>
      <c r="H899" s="223"/>
      <c r="I899" s="228"/>
    </row>
    <row r="900" spans="1:9" s="226" customFormat="1" ht="15.5" x14ac:dyDescent="0.25">
      <c r="A900" s="219" t="str">
        <f t="shared" si="13"/>
        <v/>
      </c>
      <c r="B900" s="220"/>
      <c r="C900" s="221"/>
      <c r="D900" s="221"/>
      <c r="E900" s="227"/>
      <c r="F900" s="227"/>
      <c r="G900" s="223"/>
      <c r="H900" s="223"/>
      <c r="I900" s="228"/>
    </row>
    <row r="901" spans="1:9" s="226" customFormat="1" ht="15.5" x14ac:dyDescent="0.25">
      <c r="A901" s="219" t="str">
        <f t="shared" si="13"/>
        <v/>
      </c>
      <c r="B901" s="220"/>
      <c r="C901" s="221"/>
      <c r="D901" s="221"/>
      <c r="E901" s="227"/>
      <c r="F901" s="227"/>
      <c r="G901" s="223"/>
      <c r="H901" s="223"/>
      <c r="I901" s="228"/>
    </row>
    <row r="902" spans="1:9" s="226" customFormat="1" ht="15.5" x14ac:dyDescent="0.25">
      <c r="A902" s="219" t="str">
        <f t="shared" si="13"/>
        <v/>
      </c>
      <c r="B902" s="220"/>
      <c r="C902" s="221"/>
      <c r="D902" s="221"/>
      <c r="E902" s="227"/>
      <c r="F902" s="227"/>
      <c r="G902" s="223"/>
      <c r="H902" s="223"/>
      <c r="I902" s="228"/>
    </row>
    <row r="903" spans="1:9" s="226" customFormat="1" ht="15.5" x14ac:dyDescent="0.25">
      <c r="A903" s="219" t="str">
        <f t="shared" si="13"/>
        <v/>
      </c>
      <c r="B903" s="220"/>
      <c r="C903" s="221"/>
      <c r="D903" s="221"/>
      <c r="E903" s="227"/>
      <c r="F903" s="227"/>
      <c r="G903" s="223"/>
      <c r="H903" s="223"/>
      <c r="I903" s="228"/>
    </row>
    <row r="904" spans="1:9" s="226" customFormat="1" ht="15.5" x14ac:dyDescent="0.25">
      <c r="A904" s="219" t="str">
        <f t="shared" si="13"/>
        <v/>
      </c>
      <c r="B904" s="220"/>
      <c r="C904" s="221"/>
      <c r="D904" s="221"/>
      <c r="E904" s="227"/>
      <c r="F904" s="227"/>
      <c r="G904" s="223"/>
      <c r="H904" s="223"/>
      <c r="I904" s="228"/>
    </row>
    <row r="905" spans="1:9" s="226" customFormat="1" ht="15.5" x14ac:dyDescent="0.25">
      <c r="A905" s="219" t="str">
        <f t="shared" si="13"/>
        <v/>
      </c>
      <c r="B905" s="220"/>
      <c r="C905" s="221"/>
      <c r="D905" s="221"/>
      <c r="E905" s="227"/>
      <c r="F905" s="227"/>
      <c r="G905" s="223"/>
      <c r="H905" s="223"/>
      <c r="I905" s="228"/>
    </row>
    <row r="906" spans="1:9" s="226" customFormat="1" ht="15.5" x14ac:dyDescent="0.25">
      <c r="A906" s="219" t="str">
        <f t="shared" si="13"/>
        <v/>
      </c>
      <c r="B906" s="220"/>
      <c r="C906" s="221"/>
      <c r="D906" s="221"/>
      <c r="E906" s="227"/>
      <c r="F906" s="227"/>
      <c r="G906" s="223"/>
      <c r="H906" s="223"/>
      <c r="I906" s="228"/>
    </row>
    <row r="907" spans="1:9" s="226" customFormat="1" ht="15.5" x14ac:dyDescent="0.25">
      <c r="A907" s="219" t="str">
        <f t="shared" si="13"/>
        <v/>
      </c>
      <c r="B907" s="220"/>
      <c r="C907" s="221"/>
      <c r="D907" s="221"/>
      <c r="E907" s="227"/>
      <c r="F907" s="227"/>
      <c r="G907" s="223"/>
      <c r="H907" s="223"/>
      <c r="I907" s="228"/>
    </row>
    <row r="908" spans="1:9" s="226" customFormat="1" ht="15.5" x14ac:dyDescent="0.25">
      <c r="A908" s="219" t="str">
        <f t="shared" si="13"/>
        <v/>
      </c>
      <c r="B908" s="220"/>
      <c r="C908" s="221"/>
      <c r="D908" s="221"/>
      <c r="E908" s="227"/>
      <c r="F908" s="227"/>
      <c r="G908" s="223"/>
      <c r="H908" s="223"/>
      <c r="I908" s="228"/>
    </row>
    <row r="909" spans="1:9" s="226" customFormat="1" ht="15.5" x14ac:dyDescent="0.25">
      <c r="A909" s="219" t="str">
        <f t="shared" si="13"/>
        <v/>
      </c>
      <c r="B909" s="220"/>
      <c r="C909" s="221"/>
      <c r="D909" s="221"/>
      <c r="E909" s="227"/>
      <c r="F909" s="227"/>
      <c r="G909" s="223"/>
      <c r="H909" s="223"/>
      <c r="I909" s="228"/>
    </row>
    <row r="910" spans="1:9" s="226" customFormat="1" ht="15.5" x14ac:dyDescent="0.25">
      <c r="A910" s="219" t="str">
        <f t="shared" si="13"/>
        <v/>
      </c>
      <c r="B910" s="220"/>
      <c r="C910" s="221"/>
      <c r="D910" s="221"/>
      <c r="E910" s="227"/>
      <c r="F910" s="227"/>
      <c r="G910" s="223"/>
      <c r="H910" s="223"/>
      <c r="I910" s="228"/>
    </row>
    <row r="911" spans="1:9" s="226" customFormat="1" ht="15.5" x14ac:dyDescent="0.25">
      <c r="A911" s="219" t="str">
        <f t="shared" si="13"/>
        <v/>
      </c>
      <c r="B911" s="220"/>
      <c r="C911" s="221"/>
      <c r="D911" s="221"/>
      <c r="E911" s="227"/>
      <c r="F911" s="227"/>
      <c r="G911" s="223"/>
      <c r="H911" s="223"/>
      <c r="I911" s="228"/>
    </row>
    <row r="912" spans="1:9" s="226" customFormat="1" ht="15.5" x14ac:dyDescent="0.25">
      <c r="A912" s="219" t="str">
        <f t="shared" si="13"/>
        <v/>
      </c>
      <c r="B912" s="220"/>
      <c r="C912" s="221"/>
      <c r="D912" s="221"/>
      <c r="E912" s="227"/>
      <c r="F912" s="227"/>
      <c r="G912" s="223"/>
      <c r="H912" s="223"/>
      <c r="I912" s="228"/>
    </row>
    <row r="913" spans="1:9" s="226" customFormat="1" ht="15.5" x14ac:dyDescent="0.25">
      <c r="A913" s="219" t="str">
        <f t="shared" si="13"/>
        <v/>
      </c>
      <c r="B913" s="220"/>
      <c r="C913" s="221"/>
      <c r="D913" s="221"/>
      <c r="E913" s="227"/>
      <c r="F913" s="227"/>
      <c r="G913" s="223"/>
      <c r="H913" s="223"/>
      <c r="I913" s="228"/>
    </row>
    <row r="914" spans="1:9" s="226" customFormat="1" ht="15.5" x14ac:dyDescent="0.25">
      <c r="A914" s="219" t="str">
        <f t="shared" si="13"/>
        <v/>
      </c>
      <c r="B914" s="220"/>
      <c r="C914" s="221"/>
      <c r="D914" s="221"/>
      <c r="E914" s="227"/>
      <c r="F914" s="227"/>
      <c r="G914" s="223"/>
      <c r="H914" s="223"/>
      <c r="I914" s="228"/>
    </row>
    <row r="915" spans="1:9" s="226" customFormat="1" ht="15.5" x14ac:dyDescent="0.25">
      <c r="A915" s="219" t="str">
        <f t="shared" si="13"/>
        <v/>
      </c>
      <c r="B915" s="220"/>
      <c r="C915" s="221"/>
      <c r="D915" s="221"/>
      <c r="E915" s="227"/>
      <c r="F915" s="227"/>
      <c r="G915" s="223"/>
      <c r="H915" s="223"/>
      <c r="I915" s="228"/>
    </row>
    <row r="916" spans="1:9" s="226" customFormat="1" ht="15.5" x14ac:dyDescent="0.25">
      <c r="A916" s="219" t="str">
        <f t="shared" si="13"/>
        <v/>
      </c>
      <c r="B916" s="220"/>
      <c r="C916" s="221"/>
      <c r="D916" s="221"/>
      <c r="E916" s="227"/>
      <c r="F916" s="227"/>
      <c r="G916" s="223"/>
      <c r="H916" s="223"/>
      <c r="I916" s="228"/>
    </row>
    <row r="917" spans="1:9" s="226" customFormat="1" ht="15.5" x14ac:dyDescent="0.25">
      <c r="A917" s="219" t="str">
        <f t="shared" ref="A917:A980" si="14">IF(COUNTA(B917:H917)&gt;0,ROW()-ROW($A$19),"")</f>
        <v/>
      </c>
      <c r="B917" s="220"/>
      <c r="C917" s="221"/>
      <c r="D917" s="221"/>
      <c r="E917" s="227"/>
      <c r="F917" s="227"/>
      <c r="G917" s="223"/>
      <c r="H917" s="223"/>
      <c r="I917" s="228"/>
    </row>
    <row r="918" spans="1:9" s="226" customFormat="1" ht="15.5" x14ac:dyDescent="0.25">
      <c r="A918" s="219" t="str">
        <f t="shared" si="14"/>
        <v/>
      </c>
      <c r="B918" s="220"/>
      <c r="C918" s="221"/>
      <c r="D918" s="221"/>
      <c r="E918" s="227"/>
      <c r="F918" s="227"/>
      <c r="G918" s="223"/>
      <c r="H918" s="223"/>
      <c r="I918" s="228"/>
    </row>
    <row r="919" spans="1:9" s="226" customFormat="1" ht="15.5" x14ac:dyDescent="0.25">
      <c r="A919" s="219" t="str">
        <f t="shared" si="14"/>
        <v/>
      </c>
      <c r="B919" s="220"/>
      <c r="C919" s="221"/>
      <c r="D919" s="221"/>
      <c r="E919" s="227"/>
      <c r="F919" s="227"/>
      <c r="G919" s="223"/>
      <c r="H919" s="223"/>
      <c r="I919" s="228"/>
    </row>
    <row r="920" spans="1:9" s="226" customFormat="1" ht="15.5" x14ac:dyDescent="0.25">
      <c r="A920" s="219" t="str">
        <f t="shared" si="14"/>
        <v/>
      </c>
      <c r="B920" s="220"/>
      <c r="C920" s="221"/>
      <c r="D920" s="221"/>
      <c r="E920" s="227"/>
      <c r="F920" s="227"/>
      <c r="G920" s="223"/>
      <c r="H920" s="223"/>
      <c r="I920" s="228"/>
    </row>
    <row r="921" spans="1:9" s="226" customFormat="1" ht="15.5" x14ac:dyDescent="0.25">
      <c r="A921" s="219" t="str">
        <f t="shared" si="14"/>
        <v/>
      </c>
      <c r="B921" s="220"/>
      <c r="C921" s="221"/>
      <c r="D921" s="221"/>
      <c r="E921" s="227"/>
      <c r="F921" s="227"/>
      <c r="G921" s="223"/>
      <c r="H921" s="223"/>
      <c r="I921" s="228"/>
    </row>
    <row r="922" spans="1:9" s="226" customFormat="1" ht="15.5" x14ac:dyDescent="0.25">
      <c r="A922" s="219" t="str">
        <f t="shared" si="14"/>
        <v/>
      </c>
      <c r="B922" s="220"/>
      <c r="C922" s="221"/>
      <c r="D922" s="221"/>
      <c r="E922" s="227"/>
      <c r="F922" s="227"/>
      <c r="G922" s="223"/>
      <c r="H922" s="223"/>
      <c r="I922" s="228"/>
    </row>
    <row r="923" spans="1:9" s="226" customFormat="1" ht="15.5" x14ac:dyDescent="0.25">
      <c r="A923" s="219" t="str">
        <f t="shared" si="14"/>
        <v/>
      </c>
      <c r="B923" s="220"/>
      <c r="C923" s="221"/>
      <c r="D923" s="221"/>
      <c r="E923" s="227"/>
      <c r="F923" s="227"/>
      <c r="G923" s="223"/>
      <c r="H923" s="223"/>
      <c r="I923" s="228"/>
    </row>
    <row r="924" spans="1:9" s="226" customFormat="1" ht="15.5" x14ac:dyDescent="0.25">
      <c r="A924" s="219" t="str">
        <f t="shared" si="14"/>
        <v/>
      </c>
      <c r="B924" s="220"/>
      <c r="C924" s="221"/>
      <c r="D924" s="221"/>
      <c r="E924" s="227"/>
      <c r="F924" s="227"/>
      <c r="G924" s="223"/>
      <c r="H924" s="223"/>
      <c r="I924" s="228"/>
    </row>
    <row r="925" spans="1:9" s="226" customFormat="1" ht="15.5" x14ac:dyDescent="0.25">
      <c r="A925" s="219" t="str">
        <f t="shared" si="14"/>
        <v/>
      </c>
      <c r="B925" s="220"/>
      <c r="C925" s="221"/>
      <c r="D925" s="221"/>
      <c r="E925" s="227"/>
      <c r="F925" s="227"/>
      <c r="G925" s="223"/>
      <c r="H925" s="223"/>
      <c r="I925" s="228"/>
    </row>
    <row r="926" spans="1:9" s="226" customFormat="1" ht="15.5" x14ac:dyDescent="0.25">
      <c r="A926" s="219" t="str">
        <f t="shared" si="14"/>
        <v/>
      </c>
      <c r="B926" s="220"/>
      <c r="C926" s="221"/>
      <c r="D926" s="221"/>
      <c r="E926" s="227"/>
      <c r="F926" s="227"/>
      <c r="G926" s="223"/>
      <c r="H926" s="223"/>
      <c r="I926" s="228"/>
    </row>
    <row r="927" spans="1:9" s="226" customFormat="1" ht="15.5" x14ac:dyDescent="0.25">
      <c r="A927" s="219" t="str">
        <f t="shared" si="14"/>
        <v/>
      </c>
      <c r="B927" s="220"/>
      <c r="C927" s="221"/>
      <c r="D927" s="221"/>
      <c r="E927" s="227"/>
      <c r="F927" s="227"/>
      <c r="G927" s="223"/>
      <c r="H927" s="223"/>
      <c r="I927" s="228"/>
    </row>
    <row r="928" spans="1:9" s="226" customFormat="1" ht="15.5" x14ac:dyDescent="0.25">
      <c r="A928" s="219" t="str">
        <f t="shared" si="14"/>
        <v/>
      </c>
      <c r="B928" s="220"/>
      <c r="C928" s="221"/>
      <c r="D928" s="221"/>
      <c r="E928" s="227"/>
      <c r="F928" s="227"/>
      <c r="G928" s="223"/>
      <c r="H928" s="223"/>
      <c r="I928" s="228"/>
    </row>
    <row r="929" spans="1:9" s="226" customFormat="1" ht="15.5" x14ac:dyDescent="0.25">
      <c r="A929" s="219" t="str">
        <f t="shared" si="14"/>
        <v/>
      </c>
      <c r="B929" s="220"/>
      <c r="C929" s="221"/>
      <c r="D929" s="221"/>
      <c r="E929" s="227"/>
      <c r="F929" s="227"/>
      <c r="G929" s="223"/>
      <c r="H929" s="223"/>
      <c r="I929" s="228"/>
    </row>
    <row r="930" spans="1:9" s="226" customFormat="1" ht="15.5" x14ac:dyDescent="0.25">
      <c r="A930" s="219" t="str">
        <f t="shared" si="14"/>
        <v/>
      </c>
      <c r="B930" s="220"/>
      <c r="C930" s="221"/>
      <c r="D930" s="221"/>
      <c r="E930" s="227"/>
      <c r="F930" s="227"/>
      <c r="G930" s="223"/>
      <c r="H930" s="223"/>
      <c r="I930" s="228"/>
    </row>
    <row r="931" spans="1:9" s="226" customFormat="1" ht="15.5" x14ac:dyDescent="0.25">
      <c r="A931" s="219" t="str">
        <f t="shared" si="14"/>
        <v/>
      </c>
      <c r="B931" s="220"/>
      <c r="C931" s="221"/>
      <c r="D931" s="221"/>
      <c r="E931" s="227"/>
      <c r="F931" s="227"/>
      <c r="G931" s="223"/>
      <c r="H931" s="223"/>
      <c r="I931" s="228"/>
    </row>
    <row r="932" spans="1:9" s="226" customFormat="1" ht="15.5" x14ac:dyDescent="0.25">
      <c r="A932" s="219" t="str">
        <f t="shared" si="14"/>
        <v/>
      </c>
      <c r="B932" s="220"/>
      <c r="C932" s="221"/>
      <c r="D932" s="221"/>
      <c r="E932" s="227"/>
      <c r="F932" s="227"/>
      <c r="G932" s="223"/>
      <c r="H932" s="223"/>
      <c r="I932" s="228"/>
    </row>
    <row r="933" spans="1:9" s="226" customFormat="1" ht="15.5" x14ac:dyDescent="0.25">
      <c r="A933" s="219" t="str">
        <f t="shared" si="14"/>
        <v/>
      </c>
      <c r="B933" s="220"/>
      <c r="C933" s="221"/>
      <c r="D933" s="221"/>
      <c r="E933" s="227"/>
      <c r="F933" s="227"/>
      <c r="G933" s="223"/>
      <c r="H933" s="223"/>
      <c r="I933" s="228"/>
    </row>
    <row r="934" spans="1:9" s="226" customFormat="1" ht="15.5" x14ac:dyDescent="0.25">
      <c r="A934" s="219" t="str">
        <f t="shared" si="14"/>
        <v/>
      </c>
      <c r="B934" s="220"/>
      <c r="C934" s="221"/>
      <c r="D934" s="221"/>
      <c r="E934" s="227"/>
      <c r="F934" s="227"/>
      <c r="G934" s="223"/>
      <c r="H934" s="223"/>
      <c r="I934" s="228"/>
    </row>
    <row r="935" spans="1:9" s="226" customFormat="1" ht="15.5" x14ac:dyDescent="0.25">
      <c r="A935" s="219" t="str">
        <f t="shared" si="14"/>
        <v/>
      </c>
      <c r="B935" s="220"/>
      <c r="C935" s="221"/>
      <c r="D935" s="221"/>
      <c r="E935" s="227"/>
      <c r="F935" s="227"/>
      <c r="G935" s="223"/>
      <c r="H935" s="223"/>
      <c r="I935" s="228"/>
    </row>
    <row r="936" spans="1:9" s="226" customFormat="1" ht="15.5" x14ac:dyDescent="0.25">
      <c r="A936" s="219" t="str">
        <f t="shared" si="14"/>
        <v/>
      </c>
      <c r="B936" s="220"/>
      <c r="C936" s="221"/>
      <c r="D936" s="221"/>
      <c r="E936" s="227"/>
      <c r="F936" s="227"/>
      <c r="G936" s="223"/>
      <c r="H936" s="223"/>
      <c r="I936" s="228"/>
    </row>
    <row r="937" spans="1:9" s="226" customFormat="1" ht="15.5" x14ac:dyDescent="0.25">
      <c r="A937" s="219" t="str">
        <f t="shared" si="14"/>
        <v/>
      </c>
      <c r="B937" s="220"/>
      <c r="C937" s="221"/>
      <c r="D937" s="221"/>
      <c r="E937" s="227"/>
      <c r="F937" s="227"/>
      <c r="G937" s="223"/>
      <c r="H937" s="223"/>
      <c r="I937" s="228"/>
    </row>
    <row r="938" spans="1:9" s="226" customFormat="1" ht="15.5" x14ac:dyDescent="0.25">
      <c r="A938" s="219" t="str">
        <f t="shared" si="14"/>
        <v/>
      </c>
      <c r="B938" s="220"/>
      <c r="C938" s="221"/>
      <c r="D938" s="221"/>
      <c r="E938" s="227"/>
      <c r="F938" s="227"/>
      <c r="G938" s="223"/>
      <c r="H938" s="223"/>
      <c r="I938" s="228"/>
    </row>
    <row r="939" spans="1:9" s="226" customFormat="1" ht="15.5" x14ac:dyDescent="0.25">
      <c r="A939" s="219" t="str">
        <f t="shared" si="14"/>
        <v/>
      </c>
      <c r="B939" s="220"/>
      <c r="C939" s="221"/>
      <c r="D939" s="221"/>
      <c r="E939" s="227"/>
      <c r="F939" s="227"/>
      <c r="G939" s="223"/>
      <c r="H939" s="223"/>
      <c r="I939" s="228"/>
    </row>
    <row r="940" spans="1:9" s="226" customFormat="1" ht="15.5" x14ac:dyDescent="0.25">
      <c r="A940" s="219" t="str">
        <f t="shared" si="14"/>
        <v/>
      </c>
      <c r="B940" s="220"/>
      <c r="C940" s="221"/>
      <c r="D940" s="221"/>
      <c r="E940" s="227"/>
      <c r="F940" s="227"/>
      <c r="G940" s="223"/>
      <c r="H940" s="223"/>
      <c r="I940" s="228"/>
    </row>
    <row r="941" spans="1:9" s="226" customFormat="1" ht="15.5" x14ac:dyDescent="0.25">
      <c r="A941" s="219" t="str">
        <f t="shared" si="14"/>
        <v/>
      </c>
      <c r="B941" s="220"/>
      <c r="C941" s="221"/>
      <c r="D941" s="221"/>
      <c r="E941" s="227"/>
      <c r="F941" s="227"/>
      <c r="G941" s="223"/>
      <c r="H941" s="223"/>
      <c r="I941" s="228"/>
    </row>
    <row r="942" spans="1:9" s="226" customFormat="1" ht="15.5" x14ac:dyDescent="0.25">
      <c r="A942" s="219" t="str">
        <f t="shared" si="14"/>
        <v/>
      </c>
      <c r="B942" s="220"/>
      <c r="C942" s="221"/>
      <c r="D942" s="221"/>
      <c r="E942" s="227"/>
      <c r="F942" s="227"/>
      <c r="G942" s="223"/>
      <c r="H942" s="223"/>
      <c r="I942" s="228"/>
    </row>
    <row r="943" spans="1:9" s="226" customFormat="1" ht="15.5" x14ac:dyDescent="0.25">
      <c r="A943" s="219" t="str">
        <f t="shared" si="14"/>
        <v/>
      </c>
      <c r="B943" s="220"/>
      <c r="C943" s="221"/>
      <c r="D943" s="221"/>
      <c r="E943" s="227"/>
      <c r="F943" s="227"/>
      <c r="G943" s="223"/>
      <c r="H943" s="223"/>
      <c r="I943" s="228"/>
    </row>
    <row r="944" spans="1:9" s="226" customFormat="1" ht="15.5" x14ac:dyDescent="0.25">
      <c r="A944" s="219" t="str">
        <f t="shared" si="14"/>
        <v/>
      </c>
      <c r="B944" s="220"/>
      <c r="C944" s="221"/>
      <c r="D944" s="221"/>
      <c r="E944" s="227"/>
      <c r="F944" s="227"/>
      <c r="G944" s="223"/>
      <c r="H944" s="223"/>
      <c r="I944" s="228"/>
    </row>
    <row r="945" spans="1:9" s="226" customFormat="1" ht="15.5" x14ac:dyDescent="0.25">
      <c r="A945" s="219" t="str">
        <f t="shared" si="14"/>
        <v/>
      </c>
      <c r="B945" s="220"/>
      <c r="C945" s="221"/>
      <c r="D945" s="221"/>
      <c r="E945" s="227"/>
      <c r="F945" s="227"/>
      <c r="G945" s="223"/>
      <c r="H945" s="223"/>
      <c r="I945" s="228"/>
    </row>
    <row r="946" spans="1:9" s="226" customFormat="1" ht="15.5" x14ac:dyDescent="0.25">
      <c r="A946" s="219" t="str">
        <f t="shared" si="14"/>
        <v/>
      </c>
      <c r="B946" s="220"/>
      <c r="C946" s="221"/>
      <c r="D946" s="221"/>
      <c r="E946" s="227"/>
      <c r="F946" s="227"/>
      <c r="G946" s="223"/>
      <c r="H946" s="223"/>
      <c r="I946" s="228"/>
    </row>
    <row r="947" spans="1:9" s="226" customFormat="1" ht="15.5" x14ac:dyDescent="0.25">
      <c r="A947" s="219" t="str">
        <f t="shared" si="14"/>
        <v/>
      </c>
      <c r="B947" s="220"/>
      <c r="C947" s="221"/>
      <c r="D947" s="221"/>
      <c r="E947" s="227"/>
      <c r="F947" s="227"/>
      <c r="G947" s="223"/>
      <c r="H947" s="223"/>
      <c r="I947" s="228"/>
    </row>
    <row r="948" spans="1:9" s="226" customFormat="1" ht="15.5" x14ac:dyDescent="0.25">
      <c r="A948" s="219" t="str">
        <f t="shared" si="14"/>
        <v/>
      </c>
      <c r="B948" s="220"/>
      <c r="C948" s="221"/>
      <c r="D948" s="221"/>
      <c r="E948" s="227"/>
      <c r="F948" s="227"/>
      <c r="G948" s="223"/>
      <c r="H948" s="223"/>
      <c r="I948" s="228"/>
    </row>
    <row r="949" spans="1:9" s="226" customFormat="1" ht="15.5" x14ac:dyDescent="0.25">
      <c r="A949" s="219" t="str">
        <f t="shared" si="14"/>
        <v/>
      </c>
      <c r="B949" s="220"/>
      <c r="C949" s="221"/>
      <c r="D949" s="221"/>
      <c r="E949" s="227"/>
      <c r="F949" s="227"/>
      <c r="G949" s="223"/>
      <c r="H949" s="223"/>
      <c r="I949" s="228"/>
    </row>
    <row r="950" spans="1:9" s="226" customFormat="1" ht="15.5" x14ac:dyDescent="0.25">
      <c r="A950" s="219" t="str">
        <f t="shared" si="14"/>
        <v/>
      </c>
      <c r="B950" s="220"/>
      <c r="C950" s="221"/>
      <c r="D950" s="221"/>
      <c r="E950" s="227"/>
      <c r="F950" s="227"/>
      <c r="G950" s="223"/>
      <c r="H950" s="223"/>
      <c r="I950" s="228"/>
    </row>
    <row r="951" spans="1:9" s="226" customFormat="1" ht="15.5" x14ac:dyDescent="0.25">
      <c r="A951" s="219" t="str">
        <f t="shared" si="14"/>
        <v/>
      </c>
      <c r="B951" s="220"/>
      <c r="C951" s="221"/>
      <c r="D951" s="221"/>
      <c r="E951" s="227"/>
      <c r="F951" s="227"/>
      <c r="G951" s="223"/>
      <c r="H951" s="223"/>
      <c r="I951" s="228"/>
    </row>
    <row r="952" spans="1:9" s="226" customFormat="1" ht="15.5" x14ac:dyDescent="0.25">
      <c r="A952" s="219" t="str">
        <f t="shared" si="14"/>
        <v/>
      </c>
      <c r="B952" s="220"/>
      <c r="C952" s="221"/>
      <c r="D952" s="221"/>
      <c r="E952" s="227"/>
      <c r="F952" s="227"/>
      <c r="G952" s="223"/>
      <c r="H952" s="223"/>
      <c r="I952" s="228"/>
    </row>
    <row r="953" spans="1:9" s="226" customFormat="1" ht="15.5" x14ac:dyDescent="0.25">
      <c r="A953" s="219" t="str">
        <f t="shared" si="14"/>
        <v/>
      </c>
      <c r="B953" s="220"/>
      <c r="C953" s="221"/>
      <c r="D953" s="221"/>
      <c r="E953" s="227"/>
      <c r="F953" s="227"/>
      <c r="G953" s="223"/>
      <c r="H953" s="223"/>
      <c r="I953" s="228"/>
    </row>
    <row r="954" spans="1:9" s="226" customFormat="1" ht="15.5" x14ac:dyDescent="0.25">
      <c r="A954" s="219" t="str">
        <f t="shared" si="14"/>
        <v/>
      </c>
      <c r="B954" s="220"/>
      <c r="C954" s="221"/>
      <c r="D954" s="221"/>
      <c r="E954" s="227"/>
      <c r="F954" s="227"/>
      <c r="G954" s="223"/>
      <c r="H954" s="223"/>
      <c r="I954" s="228"/>
    </row>
    <row r="955" spans="1:9" s="226" customFormat="1" ht="15.5" x14ac:dyDescent="0.25">
      <c r="A955" s="219" t="str">
        <f t="shared" si="14"/>
        <v/>
      </c>
      <c r="B955" s="220"/>
      <c r="C955" s="221"/>
      <c r="D955" s="221"/>
      <c r="E955" s="227"/>
      <c r="F955" s="227"/>
      <c r="G955" s="223"/>
      <c r="H955" s="223"/>
      <c r="I955" s="228"/>
    </row>
    <row r="956" spans="1:9" s="226" customFormat="1" ht="15.5" x14ac:dyDescent="0.25">
      <c r="A956" s="219" t="str">
        <f t="shared" si="14"/>
        <v/>
      </c>
      <c r="B956" s="220"/>
      <c r="C956" s="221"/>
      <c r="D956" s="221"/>
      <c r="E956" s="227"/>
      <c r="F956" s="227"/>
      <c r="G956" s="223"/>
      <c r="H956" s="223"/>
      <c r="I956" s="228"/>
    </row>
    <row r="957" spans="1:9" s="226" customFormat="1" ht="15.5" x14ac:dyDescent="0.25">
      <c r="A957" s="219" t="str">
        <f t="shared" si="14"/>
        <v/>
      </c>
      <c r="B957" s="220"/>
      <c r="C957" s="221"/>
      <c r="D957" s="221"/>
      <c r="E957" s="227"/>
      <c r="F957" s="227"/>
      <c r="G957" s="223"/>
      <c r="H957" s="223"/>
      <c r="I957" s="228"/>
    </row>
    <row r="958" spans="1:9" s="226" customFormat="1" ht="15.5" x14ac:dyDescent="0.25">
      <c r="A958" s="219" t="str">
        <f t="shared" si="14"/>
        <v/>
      </c>
      <c r="B958" s="220"/>
      <c r="C958" s="221"/>
      <c r="D958" s="221"/>
      <c r="E958" s="227"/>
      <c r="F958" s="227"/>
      <c r="G958" s="223"/>
      <c r="H958" s="223"/>
      <c r="I958" s="228"/>
    </row>
    <row r="959" spans="1:9" s="226" customFormat="1" ht="15.5" x14ac:dyDescent="0.25">
      <c r="A959" s="219" t="str">
        <f t="shared" si="14"/>
        <v/>
      </c>
      <c r="B959" s="220"/>
      <c r="C959" s="221"/>
      <c r="D959" s="221"/>
      <c r="E959" s="227"/>
      <c r="F959" s="227"/>
      <c r="G959" s="223"/>
      <c r="H959" s="223"/>
      <c r="I959" s="228"/>
    </row>
    <row r="960" spans="1:9" s="226" customFormat="1" ht="15.5" x14ac:dyDescent="0.25">
      <c r="A960" s="219" t="str">
        <f t="shared" si="14"/>
        <v/>
      </c>
      <c r="B960" s="220"/>
      <c r="C960" s="221"/>
      <c r="D960" s="221"/>
      <c r="E960" s="227"/>
      <c r="F960" s="227"/>
      <c r="G960" s="223"/>
      <c r="H960" s="223"/>
      <c r="I960" s="228"/>
    </row>
    <row r="961" spans="1:9" s="226" customFormat="1" ht="15.5" x14ac:dyDescent="0.25">
      <c r="A961" s="219" t="str">
        <f t="shared" si="14"/>
        <v/>
      </c>
      <c r="B961" s="220"/>
      <c r="C961" s="221"/>
      <c r="D961" s="221"/>
      <c r="E961" s="227"/>
      <c r="F961" s="227"/>
      <c r="G961" s="223"/>
      <c r="H961" s="223"/>
      <c r="I961" s="228"/>
    </row>
    <row r="962" spans="1:9" s="226" customFormat="1" ht="15.5" x14ac:dyDescent="0.25">
      <c r="A962" s="219" t="str">
        <f t="shared" si="14"/>
        <v/>
      </c>
      <c r="B962" s="220"/>
      <c r="C962" s="221"/>
      <c r="D962" s="221"/>
      <c r="E962" s="227"/>
      <c r="F962" s="227"/>
      <c r="G962" s="223"/>
      <c r="H962" s="223"/>
      <c r="I962" s="228"/>
    </row>
    <row r="963" spans="1:9" s="226" customFormat="1" ht="15.5" x14ac:dyDescent="0.25">
      <c r="A963" s="219" t="str">
        <f t="shared" si="14"/>
        <v/>
      </c>
      <c r="B963" s="220"/>
      <c r="C963" s="221"/>
      <c r="D963" s="221"/>
      <c r="E963" s="227"/>
      <c r="F963" s="227"/>
      <c r="G963" s="223"/>
      <c r="H963" s="223"/>
      <c r="I963" s="228"/>
    </row>
    <row r="964" spans="1:9" s="226" customFormat="1" ht="15.5" x14ac:dyDescent="0.25">
      <c r="A964" s="219" t="str">
        <f t="shared" si="14"/>
        <v/>
      </c>
      <c r="B964" s="220"/>
      <c r="C964" s="221"/>
      <c r="D964" s="221"/>
      <c r="E964" s="227"/>
      <c r="F964" s="227"/>
      <c r="G964" s="223"/>
      <c r="H964" s="223"/>
      <c r="I964" s="228"/>
    </row>
    <row r="965" spans="1:9" s="226" customFormat="1" ht="15.5" x14ac:dyDescent="0.25">
      <c r="A965" s="219" t="str">
        <f t="shared" si="14"/>
        <v/>
      </c>
      <c r="B965" s="220"/>
      <c r="C965" s="221"/>
      <c r="D965" s="221"/>
      <c r="E965" s="227"/>
      <c r="F965" s="227"/>
      <c r="G965" s="223"/>
      <c r="H965" s="223"/>
      <c r="I965" s="228"/>
    </row>
    <row r="966" spans="1:9" s="226" customFormat="1" ht="15.5" x14ac:dyDescent="0.25">
      <c r="A966" s="219" t="str">
        <f t="shared" si="14"/>
        <v/>
      </c>
      <c r="B966" s="220"/>
      <c r="C966" s="221"/>
      <c r="D966" s="221"/>
      <c r="E966" s="227"/>
      <c r="F966" s="227"/>
      <c r="G966" s="223"/>
      <c r="H966" s="223"/>
      <c r="I966" s="228"/>
    </row>
    <row r="967" spans="1:9" s="226" customFormat="1" ht="15.5" x14ac:dyDescent="0.25">
      <c r="A967" s="219" t="str">
        <f t="shared" si="14"/>
        <v/>
      </c>
      <c r="B967" s="220"/>
      <c r="C967" s="221"/>
      <c r="D967" s="221"/>
      <c r="E967" s="227"/>
      <c r="F967" s="227"/>
      <c r="G967" s="223"/>
      <c r="H967" s="223"/>
      <c r="I967" s="228"/>
    </row>
    <row r="968" spans="1:9" s="226" customFormat="1" ht="15.5" x14ac:dyDescent="0.25">
      <c r="A968" s="219" t="str">
        <f t="shared" si="14"/>
        <v/>
      </c>
      <c r="B968" s="220"/>
      <c r="C968" s="221"/>
      <c r="D968" s="221"/>
      <c r="E968" s="227"/>
      <c r="F968" s="227"/>
      <c r="G968" s="223"/>
      <c r="H968" s="223"/>
      <c r="I968" s="228"/>
    </row>
    <row r="969" spans="1:9" s="226" customFormat="1" ht="15.5" x14ac:dyDescent="0.25">
      <c r="A969" s="219" t="str">
        <f t="shared" si="14"/>
        <v/>
      </c>
      <c r="B969" s="220"/>
      <c r="C969" s="221"/>
      <c r="D969" s="221"/>
      <c r="E969" s="227"/>
      <c r="F969" s="227"/>
      <c r="G969" s="223"/>
      <c r="H969" s="223"/>
      <c r="I969" s="228"/>
    </row>
    <row r="970" spans="1:9" s="226" customFormat="1" ht="15.5" x14ac:dyDescent="0.25">
      <c r="A970" s="219" t="str">
        <f t="shared" si="14"/>
        <v/>
      </c>
      <c r="B970" s="220"/>
      <c r="C970" s="221"/>
      <c r="D970" s="221"/>
      <c r="E970" s="227"/>
      <c r="F970" s="227"/>
      <c r="G970" s="223"/>
      <c r="H970" s="223"/>
      <c r="I970" s="228"/>
    </row>
    <row r="971" spans="1:9" s="226" customFormat="1" ht="15.5" x14ac:dyDescent="0.25">
      <c r="A971" s="219" t="str">
        <f t="shared" si="14"/>
        <v/>
      </c>
      <c r="B971" s="220"/>
      <c r="C971" s="221"/>
      <c r="D971" s="221"/>
      <c r="E971" s="227"/>
      <c r="F971" s="227"/>
      <c r="G971" s="223"/>
      <c r="H971" s="223"/>
      <c r="I971" s="228"/>
    </row>
    <row r="972" spans="1:9" s="226" customFormat="1" ht="15.5" x14ac:dyDescent="0.25">
      <c r="A972" s="219" t="str">
        <f t="shared" si="14"/>
        <v/>
      </c>
      <c r="B972" s="220"/>
      <c r="C972" s="221"/>
      <c r="D972" s="221"/>
      <c r="E972" s="227"/>
      <c r="F972" s="227"/>
      <c r="G972" s="223"/>
      <c r="H972" s="223"/>
      <c r="I972" s="228"/>
    </row>
    <row r="973" spans="1:9" s="226" customFormat="1" ht="15.5" x14ac:dyDescent="0.25">
      <c r="A973" s="219" t="str">
        <f t="shared" si="14"/>
        <v/>
      </c>
      <c r="B973" s="220"/>
      <c r="C973" s="221"/>
      <c r="D973" s="221"/>
      <c r="E973" s="227"/>
      <c r="F973" s="227"/>
      <c r="G973" s="223"/>
      <c r="H973" s="223"/>
      <c r="I973" s="228"/>
    </row>
    <row r="974" spans="1:9" s="226" customFormat="1" ht="15.5" x14ac:dyDescent="0.25">
      <c r="A974" s="219" t="str">
        <f t="shared" si="14"/>
        <v/>
      </c>
      <c r="B974" s="220"/>
      <c r="C974" s="221"/>
      <c r="D974" s="221"/>
      <c r="E974" s="227"/>
      <c r="F974" s="227"/>
      <c r="G974" s="223"/>
      <c r="H974" s="223"/>
      <c r="I974" s="228"/>
    </row>
    <row r="975" spans="1:9" s="226" customFormat="1" ht="15.5" x14ac:dyDescent="0.25">
      <c r="A975" s="219" t="str">
        <f t="shared" si="14"/>
        <v/>
      </c>
      <c r="B975" s="220"/>
      <c r="C975" s="221"/>
      <c r="D975" s="221"/>
      <c r="E975" s="227"/>
      <c r="F975" s="227"/>
      <c r="G975" s="223"/>
      <c r="H975" s="223"/>
      <c r="I975" s="228"/>
    </row>
    <row r="976" spans="1:9" s="226" customFormat="1" ht="15.5" x14ac:dyDescent="0.25">
      <c r="A976" s="219" t="str">
        <f t="shared" si="14"/>
        <v/>
      </c>
      <c r="B976" s="220"/>
      <c r="C976" s="221"/>
      <c r="D976" s="221"/>
      <c r="E976" s="227"/>
      <c r="F976" s="227"/>
      <c r="G976" s="223"/>
      <c r="H976" s="223"/>
      <c r="I976" s="228"/>
    </row>
    <row r="977" spans="1:9" s="226" customFormat="1" ht="15.5" x14ac:dyDescent="0.25">
      <c r="A977" s="219" t="str">
        <f t="shared" si="14"/>
        <v/>
      </c>
      <c r="B977" s="220"/>
      <c r="C977" s="221"/>
      <c r="D977" s="221"/>
      <c r="E977" s="227"/>
      <c r="F977" s="227"/>
      <c r="G977" s="223"/>
      <c r="H977" s="223"/>
      <c r="I977" s="228"/>
    </row>
    <row r="978" spans="1:9" s="226" customFormat="1" ht="15.5" x14ac:dyDescent="0.25">
      <c r="A978" s="219" t="str">
        <f t="shared" si="14"/>
        <v/>
      </c>
      <c r="B978" s="220"/>
      <c r="C978" s="221"/>
      <c r="D978" s="221"/>
      <c r="E978" s="227"/>
      <c r="F978" s="227"/>
      <c r="G978" s="223"/>
      <c r="H978" s="223"/>
      <c r="I978" s="228"/>
    </row>
    <row r="979" spans="1:9" s="226" customFormat="1" ht="15.5" x14ac:dyDescent="0.25">
      <c r="A979" s="219" t="str">
        <f t="shared" si="14"/>
        <v/>
      </c>
      <c r="B979" s="220"/>
      <c r="C979" s="221"/>
      <c r="D979" s="221"/>
      <c r="E979" s="227"/>
      <c r="F979" s="227"/>
      <c r="G979" s="223"/>
      <c r="H979" s="223"/>
      <c r="I979" s="228"/>
    </row>
    <row r="980" spans="1:9" s="226" customFormat="1" ht="15.5" x14ac:dyDescent="0.25">
      <c r="A980" s="219" t="str">
        <f t="shared" si="14"/>
        <v/>
      </c>
      <c r="B980" s="220"/>
      <c r="C980" s="221"/>
      <c r="D980" s="221"/>
      <c r="E980" s="227"/>
      <c r="F980" s="227"/>
      <c r="G980" s="223"/>
      <c r="H980" s="223"/>
      <c r="I980" s="228"/>
    </row>
    <row r="981" spans="1:9" s="226" customFormat="1" ht="15.5" x14ac:dyDescent="0.25">
      <c r="A981" s="219" t="str">
        <f t="shared" ref="A981:A1019" si="15">IF(COUNTA(B981:H981)&gt;0,ROW()-ROW($A$19),"")</f>
        <v/>
      </c>
      <c r="B981" s="220"/>
      <c r="C981" s="221"/>
      <c r="D981" s="221"/>
      <c r="E981" s="227"/>
      <c r="F981" s="227"/>
      <c r="G981" s="223"/>
      <c r="H981" s="223"/>
      <c r="I981" s="228"/>
    </row>
    <row r="982" spans="1:9" s="226" customFormat="1" ht="15.5" x14ac:dyDescent="0.25">
      <c r="A982" s="219" t="str">
        <f t="shared" si="15"/>
        <v/>
      </c>
      <c r="B982" s="220"/>
      <c r="C982" s="221"/>
      <c r="D982" s="221"/>
      <c r="E982" s="227"/>
      <c r="F982" s="227"/>
      <c r="G982" s="223"/>
      <c r="H982" s="223"/>
      <c r="I982" s="228"/>
    </row>
    <row r="983" spans="1:9" s="226" customFormat="1" ht="15.5" x14ac:dyDescent="0.25">
      <c r="A983" s="219" t="str">
        <f t="shared" si="15"/>
        <v/>
      </c>
      <c r="B983" s="220"/>
      <c r="C983" s="221"/>
      <c r="D983" s="221"/>
      <c r="E983" s="227"/>
      <c r="F983" s="227"/>
      <c r="G983" s="223"/>
      <c r="H983" s="223"/>
      <c r="I983" s="228"/>
    </row>
    <row r="984" spans="1:9" s="226" customFormat="1" ht="15.5" x14ac:dyDescent="0.25">
      <c r="A984" s="219" t="str">
        <f t="shared" si="15"/>
        <v/>
      </c>
      <c r="B984" s="220"/>
      <c r="C984" s="221"/>
      <c r="D984" s="221"/>
      <c r="E984" s="227"/>
      <c r="F984" s="227"/>
      <c r="G984" s="223"/>
      <c r="H984" s="223"/>
      <c r="I984" s="228"/>
    </row>
    <row r="985" spans="1:9" s="226" customFormat="1" ht="15.5" x14ac:dyDescent="0.25">
      <c r="A985" s="219" t="str">
        <f t="shared" si="15"/>
        <v/>
      </c>
      <c r="B985" s="220"/>
      <c r="C985" s="221"/>
      <c r="D985" s="221"/>
      <c r="E985" s="227"/>
      <c r="F985" s="227"/>
      <c r="G985" s="223"/>
      <c r="H985" s="223"/>
      <c r="I985" s="228"/>
    </row>
    <row r="986" spans="1:9" s="226" customFormat="1" ht="15.5" x14ac:dyDescent="0.25">
      <c r="A986" s="219" t="str">
        <f t="shared" si="15"/>
        <v/>
      </c>
      <c r="B986" s="220"/>
      <c r="C986" s="221"/>
      <c r="D986" s="221"/>
      <c r="E986" s="227"/>
      <c r="F986" s="227"/>
      <c r="G986" s="223"/>
      <c r="H986" s="223"/>
      <c r="I986" s="228"/>
    </row>
    <row r="987" spans="1:9" s="226" customFormat="1" ht="15.5" x14ac:dyDescent="0.25">
      <c r="A987" s="219" t="str">
        <f t="shared" si="15"/>
        <v/>
      </c>
      <c r="B987" s="220"/>
      <c r="C987" s="221"/>
      <c r="D987" s="221"/>
      <c r="E987" s="227"/>
      <c r="F987" s="227"/>
      <c r="G987" s="223"/>
      <c r="H987" s="223"/>
      <c r="I987" s="228"/>
    </row>
    <row r="988" spans="1:9" s="226" customFormat="1" ht="15.5" x14ac:dyDescent="0.25">
      <c r="A988" s="219" t="str">
        <f t="shared" si="15"/>
        <v/>
      </c>
      <c r="B988" s="220"/>
      <c r="C988" s="221"/>
      <c r="D988" s="221"/>
      <c r="E988" s="227"/>
      <c r="F988" s="227"/>
      <c r="G988" s="223"/>
      <c r="H988" s="223"/>
      <c r="I988" s="228"/>
    </row>
    <row r="989" spans="1:9" s="226" customFormat="1" ht="15.5" x14ac:dyDescent="0.25">
      <c r="A989" s="219" t="str">
        <f t="shared" si="15"/>
        <v/>
      </c>
      <c r="B989" s="220"/>
      <c r="C989" s="221"/>
      <c r="D989" s="221"/>
      <c r="E989" s="227"/>
      <c r="F989" s="227"/>
      <c r="G989" s="223"/>
      <c r="H989" s="223"/>
      <c r="I989" s="228"/>
    </row>
    <row r="990" spans="1:9" s="226" customFormat="1" ht="15.5" x14ac:dyDescent="0.25">
      <c r="A990" s="219" t="str">
        <f t="shared" si="15"/>
        <v/>
      </c>
      <c r="B990" s="220"/>
      <c r="C990" s="221"/>
      <c r="D990" s="221"/>
      <c r="E990" s="227"/>
      <c r="F990" s="227"/>
      <c r="G990" s="223"/>
      <c r="H990" s="223"/>
      <c r="I990" s="228"/>
    </row>
    <row r="991" spans="1:9" s="226" customFormat="1" ht="15.5" x14ac:dyDescent="0.25">
      <c r="A991" s="219" t="str">
        <f t="shared" si="15"/>
        <v/>
      </c>
      <c r="B991" s="220"/>
      <c r="C991" s="221"/>
      <c r="D991" s="221"/>
      <c r="E991" s="227"/>
      <c r="F991" s="227"/>
      <c r="G991" s="223"/>
      <c r="H991" s="223"/>
      <c r="I991" s="228"/>
    </row>
    <row r="992" spans="1:9" s="226" customFormat="1" ht="15.5" x14ac:dyDescent="0.25">
      <c r="A992" s="219" t="str">
        <f t="shared" si="15"/>
        <v/>
      </c>
      <c r="B992" s="220"/>
      <c r="C992" s="221"/>
      <c r="D992" s="221"/>
      <c r="E992" s="227"/>
      <c r="F992" s="227"/>
      <c r="G992" s="223"/>
      <c r="H992" s="223"/>
      <c r="I992" s="228"/>
    </row>
    <row r="993" spans="1:9" s="226" customFormat="1" ht="15.5" x14ac:dyDescent="0.25">
      <c r="A993" s="219" t="str">
        <f t="shared" si="15"/>
        <v/>
      </c>
      <c r="B993" s="220"/>
      <c r="C993" s="221"/>
      <c r="D993" s="221"/>
      <c r="E993" s="227"/>
      <c r="F993" s="227"/>
      <c r="G993" s="223"/>
      <c r="H993" s="223"/>
      <c r="I993" s="228"/>
    </row>
    <row r="994" spans="1:9" s="226" customFormat="1" ht="15.5" x14ac:dyDescent="0.25">
      <c r="A994" s="219" t="str">
        <f t="shared" si="15"/>
        <v/>
      </c>
      <c r="B994" s="220"/>
      <c r="C994" s="221"/>
      <c r="D994" s="221"/>
      <c r="E994" s="227"/>
      <c r="F994" s="227"/>
      <c r="G994" s="223"/>
      <c r="H994" s="223"/>
      <c r="I994" s="228"/>
    </row>
    <row r="995" spans="1:9" s="226" customFormat="1" ht="15.5" x14ac:dyDescent="0.25">
      <c r="A995" s="219" t="str">
        <f t="shared" si="15"/>
        <v/>
      </c>
      <c r="B995" s="220"/>
      <c r="C995" s="221"/>
      <c r="D995" s="221"/>
      <c r="E995" s="227"/>
      <c r="F995" s="227"/>
      <c r="G995" s="223"/>
      <c r="H995" s="223"/>
      <c r="I995" s="228"/>
    </row>
    <row r="996" spans="1:9" s="226" customFormat="1" ht="15.5" x14ac:dyDescent="0.25">
      <c r="A996" s="219" t="str">
        <f t="shared" si="15"/>
        <v/>
      </c>
      <c r="B996" s="220"/>
      <c r="C996" s="221"/>
      <c r="D996" s="221"/>
      <c r="E996" s="227"/>
      <c r="F996" s="227"/>
      <c r="G996" s="223"/>
      <c r="H996" s="223"/>
      <c r="I996" s="228"/>
    </row>
    <row r="997" spans="1:9" s="226" customFormat="1" ht="15.5" x14ac:dyDescent="0.25">
      <c r="A997" s="219" t="str">
        <f t="shared" si="15"/>
        <v/>
      </c>
      <c r="B997" s="220"/>
      <c r="C997" s="221"/>
      <c r="D997" s="221"/>
      <c r="E997" s="227"/>
      <c r="F997" s="227"/>
      <c r="G997" s="223"/>
      <c r="H997" s="223"/>
      <c r="I997" s="228"/>
    </row>
    <row r="998" spans="1:9" s="226" customFormat="1" ht="15.5" x14ac:dyDescent="0.25">
      <c r="A998" s="219" t="str">
        <f t="shared" si="15"/>
        <v/>
      </c>
      <c r="B998" s="220"/>
      <c r="C998" s="221"/>
      <c r="D998" s="221"/>
      <c r="E998" s="227"/>
      <c r="F998" s="227"/>
      <c r="G998" s="223"/>
      <c r="H998" s="223"/>
      <c r="I998" s="228"/>
    </row>
    <row r="999" spans="1:9" s="226" customFormat="1" ht="15.5" x14ac:dyDescent="0.25">
      <c r="A999" s="219" t="str">
        <f t="shared" si="15"/>
        <v/>
      </c>
      <c r="B999" s="220"/>
      <c r="C999" s="221"/>
      <c r="D999" s="221"/>
      <c r="E999" s="227"/>
      <c r="F999" s="227"/>
      <c r="G999" s="223"/>
      <c r="H999" s="223"/>
      <c r="I999" s="228"/>
    </row>
    <row r="1000" spans="1:9" s="226" customFormat="1" ht="15.5" x14ac:dyDescent="0.25">
      <c r="A1000" s="219" t="str">
        <f t="shared" si="15"/>
        <v/>
      </c>
      <c r="B1000" s="220"/>
      <c r="C1000" s="221"/>
      <c r="D1000" s="221"/>
      <c r="E1000" s="227"/>
      <c r="F1000" s="227"/>
      <c r="G1000" s="223"/>
      <c r="H1000" s="223"/>
      <c r="I1000" s="228"/>
    </row>
    <row r="1001" spans="1:9" s="226" customFormat="1" ht="15.5" x14ac:dyDescent="0.25">
      <c r="A1001" s="219" t="str">
        <f t="shared" si="15"/>
        <v/>
      </c>
      <c r="B1001" s="220"/>
      <c r="C1001" s="221"/>
      <c r="D1001" s="221"/>
      <c r="E1001" s="227"/>
      <c r="F1001" s="227"/>
      <c r="G1001" s="223"/>
      <c r="H1001" s="223"/>
      <c r="I1001" s="228"/>
    </row>
    <row r="1002" spans="1:9" s="226" customFormat="1" ht="15.5" x14ac:dyDescent="0.25">
      <c r="A1002" s="219" t="str">
        <f t="shared" si="15"/>
        <v/>
      </c>
      <c r="B1002" s="220"/>
      <c r="C1002" s="221"/>
      <c r="D1002" s="221"/>
      <c r="E1002" s="227"/>
      <c r="F1002" s="227"/>
      <c r="G1002" s="223"/>
      <c r="H1002" s="223"/>
      <c r="I1002" s="228"/>
    </row>
    <row r="1003" spans="1:9" s="226" customFormat="1" ht="15.5" x14ac:dyDescent="0.25">
      <c r="A1003" s="219" t="str">
        <f t="shared" si="15"/>
        <v/>
      </c>
      <c r="B1003" s="220"/>
      <c r="C1003" s="221"/>
      <c r="D1003" s="221"/>
      <c r="E1003" s="227"/>
      <c r="F1003" s="227"/>
      <c r="G1003" s="223"/>
      <c r="H1003" s="223"/>
      <c r="I1003" s="228"/>
    </row>
    <row r="1004" spans="1:9" s="226" customFormat="1" ht="15.5" x14ac:dyDescent="0.25">
      <c r="A1004" s="219" t="str">
        <f t="shared" si="15"/>
        <v/>
      </c>
      <c r="B1004" s="220"/>
      <c r="C1004" s="221"/>
      <c r="D1004" s="221"/>
      <c r="E1004" s="227"/>
      <c r="F1004" s="227"/>
      <c r="G1004" s="223"/>
      <c r="H1004" s="223"/>
      <c r="I1004" s="228"/>
    </row>
    <row r="1005" spans="1:9" s="226" customFormat="1" ht="15.5" x14ac:dyDescent="0.25">
      <c r="A1005" s="219" t="str">
        <f t="shared" si="15"/>
        <v/>
      </c>
      <c r="B1005" s="220"/>
      <c r="C1005" s="221"/>
      <c r="D1005" s="221"/>
      <c r="E1005" s="227"/>
      <c r="F1005" s="227"/>
      <c r="G1005" s="223"/>
      <c r="H1005" s="223"/>
      <c r="I1005" s="228"/>
    </row>
    <row r="1006" spans="1:9" s="226" customFormat="1" ht="15.5" x14ac:dyDescent="0.25">
      <c r="A1006" s="219" t="str">
        <f t="shared" si="15"/>
        <v/>
      </c>
      <c r="B1006" s="220"/>
      <c r="C1006" s="221"/>
      <c r="D1006" s="221"/>
      <c r="E1006" s="227"/>
      <c r="F1006" s="227"/>
      <c r="G1006" s="223"/>
      <c r="H1006" s="223"/>
      <c r="I1006" s="228"/>
    </row>
    <row r="1007" spans="1:9" s="226" customFormat="1" ht="15.5" x14ac:dyDescent="0.25">
      <c r="A1007" s="219" t="str">
        <f t="shared" si="15"/>
        <v/>
      </c>
      <c r="B1007" s="220"/>
      <c r="C1007" s="221"/>
      <c r="D1007" s="221"/>
      <c r="E1007" s="227"/>
      <c r="F1007" s="227"/>
      <c r="G1007" s="223"/>
      <c r="H1007" s="223"/>
      <c r="I1007" s="228"/>
    </row>
    <row r="1008" spans="1:9" s="226" customFormat="1" ht="15.5" x14ac:dyDescent="0.25">
      <c r="A1008" s="219" t="str">
        <f t="shared" si="15"/>
        <v/>
      </c>
      <c r="B1008" s="220"/>
      <c r="C1008" s="221"/>
      <c r="D1008" s="221"/>
      <c r="E1008" s="227"/>
      <c r="F1008" s="227"/>
      <c r="G1008" s="223"/>
      <c r="H1008" s="223"/>
      <c r="I1008" s="228"/>
    </row>
    <row r="1009" spans="1:9" s="226" customFormat="1" ht="15.5" x14ac:dyDescent="0.25">
      <c r="A1009" s="219" t="str">
        <f t="shared" si="15"/>
        <v/>
      </c>
      <c r="B1009" s="220"/>
      <c r="C1009" s="221"/>
      <c r="D1009" s="221"/>
      <c r="E1009" s="227"/>
      <c r="F1009" s="227"/>
      <c r="G1009" s="223"/>
      <c r="H1009" s="223"/>
      <c r="I1009" s="228"/>
    </row>
    <row r="1010" spans="1:9" s="226" customFormat="1" ht="15.5" x14ac:dyDescent="0.25">
      <c r="A1010" s="219" t="str">
        <f t="shared" si="15"/>
        <v/>
      </c>
      <c r="B1010" s="220"/>
      <c r="C1010" s="221"/>
      <c r="D1010" s="221"/>
      <c r="E1010" s="227"/>
      <c r="F1010" s="227"/>
      <c r="G1010" s="223"/>
      <c r="H1010" s="223"/>
      <c r="I1010" s="228"/>
    </row>
    <row r="1011" spans="1:9" s="226" customFormat="1" ht="15.5" x14ac:dyDescent="0.25">
      <c r="A1011" s="219" t="str">
        <f t="shared" si="15"/>
        <v/>
      </c>
      <c r="B1011" s="220"/>
      <c r="C1011" s="221"/>
      <c r="D1011" s="221"/>
      <c r="E1011" s="227"/>
      <c r="F1011" s="227"/>
      <c r="G1011" s="223"/>
      <c r="H1011" s="223"/>
      <c r="I1011" s="228"/>
    </row>
    <row r="1012" spans="1:9" s="226" customFormat="1" ht="15.5" x14ac:dyDescent="0.25">
      <c r="A1012" s="219" t="str">
        <f t="shared" si="15"/>
        <v/>
      </c>
      <c r="B1012" s="220"/>
      <c r="C1012" s="221"/>
      <c r="D1012" s="221"/>
      <c r="E1012" s="227"/>
      <c r="F1012" s="227"/>
      <c r="G1012" s="223"/>
      <c r="H1012" s="223"/>
      <c r="I1012" s="228"/>
    </row>
    <row r="1013" spans="1:9" s="226" customFormat="1" ht="15.5" x14ac:dyDescent="0.25">
      <c r="A1013" s="219" t="str">
        <f t="shared" si="15"/>
        <v/>
      </c>
      <c r="B1013" s="220"/>
      <c r="C1013" s="221"/>
      <c r="D1013" s="221"/>
      <c r="E1013" s="227"/>
      <c r="F1013" s="227"/>
      <c r="G1013" s="223"/>
      <c r="H1013" s="223"/>
      <c r="I1013" s="228"/>
    </row>
    <row r="1014" spans="1:9" s="226" customFormat="1" ht="15.5" x14ac:dyDescent="0.25">
      <c r="A1014" s="219" t="str">
        <f t="shared" si="15"/>
        <v/>
      </c>
      <c r="B1014" s="220"/>
      <c r="C1014" s="221"/>
      <c r="D1014" s="221"/>
      <c r="E1014" s="227"/>
      <c r="F1014" s="227"/>
      <c r="G1014" s="223"/>
      <c r="H1014" s="223"/>
      <c r="I1014" s="228"/>
    </row>
    <row r="1015" spans="1:9" s="226" customFormat="1" ht="15.5" x14ac:dyDescent="0.25">
      <c r="A1015" s="219" t="str">
        <f t="shared" si="15"/>
        <v/>
      </c>
      <c r="B1015" s="220"/>
      <c r="C1015" s="221"/>
      <c r="D1015" s="221"/>
      <c r="E1015" s="227"/>
      <c r="F1015" s="227"/>
      <c r="G1015" s="223"/>
      <c r="H1015" s="223"/>
      <c r="I1015" s="228"/>
    </row>
    <row r="1016" spans="1:9" s="226" customFormat="1" ht="15.5" x14ac:dyDescent="0.25">
      <c r="A1016" s="219" t="str">
        <f t="shared" si="15"/>
        <v/>
      </c>
      <c r="B1016" s="220"/>
      <c r="C1016" s="221"/>
      <c r="D1016" s="221"/>
      <c r="E1016" s="227"/>
      <c r="F1016" s="227"/>
      <c r="G1016" s="223"/>
      <c r="H1016" s="223"/>
      <c r="I1016" s="228"/>
    </row>
    <row r="1017" spans="1:9" s="226" customFormat="1" ht="15.5" x14ac:dyDescent="0.25">
      <c r="A1017" s="219" t="str">
        <f t="shared" si="15"/>
        <v/>
      </c>
      <c r="B1017" s="220"/>
      <c r="C1017" s="221"/>
      <c r="D1017" s="221"/>
      <c r="E1017" s="227"/>
      <c r="F1017" s="227"/>
      <c r="G1017" s="223"/>
      <c r="H1017" s="223"/>
      <c r="I1017" s="228"/>
    </row>
    <row r="1018" spans="1:9" s="226" customFormat="1" ht="15.5" x14ac:dyDescent="0.25">
      <c r="A1018" s="219" t="str">
        <f t="shared" si="15"/>
        <v/>
      </c>
      <c r="B1018" s="220"/>
      <c r="C1018" s="221"/>
      <c r="D1018" s="221"/>
      <c r="E1018" s="227"/>
      <c r="F1018" s="227"/>
      <c r="G1018" s="223"/>
      <c r="H1018" s="223"/>
      <c r="I1018" s="228"/>
    </row>
    <row r="1019" spans="1:9" s="226" customFormat="1" ht="15.5" x14ac:dyDescent="0.25">
      <c r="A1019" s="219" t="str">
        <f t="shared" si="15"/>
        <v/>
      </c>
      <c r="B1019" s="220"/>
      <c r="C1019" s="221"/>
      <c r="D1019" s="221"/>
      <c r="E1019" s="227"/>
      <c r="F1019" s="227"/>
      <c r="G1019" s="223"/>
      <c r="H1019" s="223"/>
      <c r="I1019" s="228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3" priority="2" stopIfTrue="1" operator="notEqual">
      <formula>0</formula>
    </cfRule>
  </conditionalFormatting>
  <conditionalFormatting sqref="H6:H7">
    <cfRule type="cellIs" dxfId="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ColWidth="11.453125" defaultRowHeight="12.5" x14ac:dyDescent="0.25"/>
  <cols>
    <col min="1" max="1" width="5.7265625" style="198" customWidth="1"/>
    <col min="2" max="2" width="15.7265625" style="198" customWidth="1"/>
    <col min="3" max="4" width="10.7265625" style="198" customWidth="1"/>
    <col min="5" max="5" width="30.7265625" style="198" customWidth="1"/>
    <col min="6" max="6" width="40.7265625" style="198" customWidth="1"/>
    <col min="7" max="8" width="15.7265625" style="198" customWidth="1"/>
    <col min="9" max="16384" width="11.453125" style="198"/>
  </cols>
  <sheetData>
    <row r="1" spans="1:11" ht="12" hidden="1" customHeight="1" x14ac:dyDescent="0.25">
      <c r="A1" s="195"/>
      <c r="B1" s="229" t="s">
        <v>25</v>
      </c>
      <c r="C1" s="195"/>
      <c r="D1" s="194"/>
      <c r="E1" s="195"/>
      <c r="F1" s="195"/>
      <c r="G1" s="196"/>
      <c r="H1" s="196"/>
      <c r="I1" s="197"/>
      <c r="J1" s="197"/>
      <c r="K1" s="197"/>
    </row>
    <row r="2" spans="1:11" ht="12" hidden="1" customHeight="1" x14ac:dyDescent="0.25">
      <c r="A2" s="195"/>
      <c r="B2" s="232" t="e">
        <f>"$A$6:$H$"&amp;MAX(A:A)+ROW($A$19)</f>
        <v>#REF!</v>
      </c>
      <c r="C2" s="195"/>
      <c r="D2" s="194"/>
      <c r="E2" s="195"/>
      <c r="F2" s="195"/>
      <c r="G2" s="196"/>
      <c r="H2" s="196"/>
      <c r="I2" s="197"/>
      <c r="J2" s="197"/>
      <c r="K2" s="197"/>
    </row>
    <row r="3" spans="1:11" ht="12" hidden="1" customHeight="1" x14ac:dyDescent="0.25">
      <c r="A3" s="195"/>
      <c r="B3" s="195"/>
      <c r="C3" s="195"/>
      <c r="D3" s="194"/>
      <c r="E3" s="195"/>
      <c r="F3" s="195"/>
      <c r="G3" s="196"/>
      <c r="H3" s="199"/>
      <c r="I3" s="197"/>
      <c r="J3" s="197"/>
      <c r="K3" s="197"/>
    </row>
    <row r="4" spans="1:11" ht="12" hidden="1" customHeight="1" x14ac:dyDescent="0.25">
      <c r="A4" s="195"/>
      <c r="B4" s="195"/>
      <c r="C4" s="195"/>
      <c r="D4" s="195"/>
      <c r="E4" s="195"/>
      <c r="F4" s="195"/>
      <c r="G4" s="196"/>
      <c r="H4" s="200"/>
      <c r="I4" s="197"/>
      <c r="J4" s="197"/>
      <c r="K4" s="197"/>
    </row>
    <row r="5" spans="1:11" ht="12" hidden="1" customHeight="1" x14ac:dyDescent="0.25">
      <c r="A5" s="192"/>
      <c r="B5" s="192"/>
      <c r="C5" s="193"/>
      <c r="D5" s="194"/>
      <c r="E5" s="195"/>
      <c r="F5" s="195"/>
      <c r="G5" s="196"/>
      <c r="H5" s="200"/>
      <c r="I5" s="197"/>
      <c r="J5" s="197"/>
      <c r="K5" s="197"/>
    </row>
    <row r="6" spans="1:11" ht="15" customHeight="1" x14ac:dyDescent="0.25">
      <c r="A6" s="230" t="e">
        <f>#REF!</f>
        <v>#REF!</v>
      </c>
      <c r="B6" s="231" t="e">
        <f>#REF!</f>
        <v>#REF!</v>
      </c>
      <c r="C6" s="201"/>
      <c r="D6" s="201"/>
      <c r="E6" s="202"/>
      <c r="G6" s="203" t="s">
        <v>17</v>
      </c>
      <c r="H6" s="177" t="str">
        <f>'Seite 1'!$P$18</f>
        <v>F-FF</v>
      </c>
      <c r="I6" s="197"/>
      <c r="J6" s="197"/>
      <c r="K6" s="197"/>
    </row>
    <row r="7" spans="1:11" ht="15" customHeight="1" x14ac:dyDescent="0.25">
      <c r="A7" s="234" t="e">
        <f>#REF!</f>
        <v>#REF!</v>
      </c>
      <c r="B7" s="451" t="e">
        <f>#REF!</f>
        <v>#REF!</v>
      </c>
      <c r="C7" s="451"/>
      <c r="D7" s="451"/>
      <c r="E7" s="451"/>
      <c r="G7" s="203" t="s">
        <v>18</v>
      </c>
      <c r="H7" s="178">
        <f ca="1">'Seite 1'!$P$17</f>
        <v>44924</v>
      </c>
      <c r="I7" s="197"/>
      <c r="J7" s="197"/>
      <c r="K7" s="197"/>
    </row>
    <row r="8" spans="1:11" ht="15" customHeight="1" x14ac:dyDescent="0.25">
      <c r="A8" s="452" t="s">
        <v>67</v>
      </c>
      <c r="B8" s="452"/>
      <c r="C8" s="452"/>
      <c r="D8" s="452"/>
      <c r="E8" s="452"/>
      <c r="F8" s="37"/>
      <c r="G8" s="37"/>
      <c r="H8" s="38" t="str">
        <f>'Seite 1'!$A$65</f>
        <v>VWN Förderung von überregionalen Familienbildungsangeboten (Überregionale Familienförderung)</v>
      </c>
      <c r="I8" s="197"/>
      <c r="J8" s="197"/>
      <c r="K8" s="197"/>
    </row>
    <row r="9" spans="1:11" ht="15" customHeight="1" x14ac:dyDescent="0.25">
      <c r="A9" s="452"/>
      <c r="B9" s="452"/>
      <c r="C9" s="452"/>
      <c r="D9" s="452"/>
      <c r="E9" s="452"/>
      <c r="F9" s="37"/>
      <c r="G9" s="37"/>
      <c r="H9" s="39" t="str">
        <f>'Seite 1'!$A$66</f>
        <v>Formularversion: V 2.0 vom 02.01.23 - öffentlich -</v>
      </c>
      <c r="I9" s="197"/>
      <c r="J9" s="197"/>
      <c r="K9" s="197"/>
    </row>
    <row r="10" spans="1:11" ht="15" customHeight="1" x14ac:dyDescent="0.25">
      <c r="A10" s="452"/>
      <c r="B10" s="452"/>
      <c r="C10" s="452"/>
      <c r="D10" s="452"/>
      <c r="E10" s="452"/>
      <c r="F10" s="37"/>
      <c r="G10" s="37"/>
      <c r="I10" s="197"/>
      <c r="J10" s="197"/>
      <c r="K10" s="197"/>
    </row>
    <row r="11" spans="1:11" ht="15" customHeight="1" x14ac:dyDescent="0.25">
      <c r="A11" s="453"/>
      <c r="B11" s="453"/>
      <c r="C11" s="453"/>
      <c r="D11" s="453"/>
      <c r="E11" s="453"/>
      <c r="F11" s="37"/>
      <c r="G11" s="37"/>
      <c r="I11" s="197"/>
      <c r="J11" s="197"/>
      <c r="K11" s="197"/>
    </row>
    <row r="12" spans="1:11" ht="18" customHeight="1" x14ac:dyDescent="0.25">
      <c r="A12" s="204"/>
      <c r="B12" s="205"/>
      <c r="C12" s="206"/>
      <c r="D12" s="207"/>
      <c r="E12" s="233" t="e">
        <f>B7</f>
        <v>#REF!</v>
      </c>
      <c r="F12" s="208"/>
      <c r="G12" s="209"/>
      <c r="H12" s="210">
        <f>SUMPRODUCT(ROUND(H20:H1019,2))</f>
        <v>0</v>
      </c>
      <c r="I12" s="197"/>
      <c r="J12" s="197"/>
      <c r="K12" s="197"/>
    </row>
    <row r="13" spans="1:11" ht="12" customHeight="1" x14ac:dyDescent="0.25">
      <c r="A13" s="211"/>
      <c r="B13" s="212"/>
      <c r="C13" s="213"/>
      <c r="D13" s="214"/>
      <c r="E13" s="215"/>
      <c r="F13" s="215"/>
      <c r="G13" s="216"/>
      <c r="H13" s="216"/>
      <c r="I13" s="197"/>
      <c r="J13" s="197"/>
      <c r="K13" s="197"/>
    </row>
    <row r="14" spans="1:11" ht="15" customHeight="1" x14ac:dyDescent="0.25">
      <c r="A14" s="217" t="e">
        <f ca="1">CONCATENATE("Belegliste¹ für Ausgabenart ",$A$7," ",IF($B$7=0,"_________",$B$7)," - Aktenzeichen ",IF($H$6="F-BEH","F-BEH______",$H$6)," - Nachweis vom ",IF($H$7=0,"_________",TEXT($H$7,"TT.MM.JJJJ")))</f>
        <v>#REF!</v>
      </c>
      <c r="B14" s="212"/>
      <c r="C14" s="213"/>
      <c r="D14" s="214"/>
      <c r="E14" s="215"/>
      <c r="F14" s="215"/>
      <c r="G14" s="216"/>
      <c r="H14" s="216"/>
      <c r="I14" s="197"/>
      <c r="J14" s="197"/>
      <c r="K14" s="197"/>
    </row>
    <row r="15" spans="1:11" ht="5.15" customHeight="1" x14ac:dyDescent="0.25">
      <c r="A15" s="218"/>
      <c r="B15" s="212"/>
      <c r="C15" s="213"/>
      <c r="D15" s="214"/>
      <c r="E15" s="215"/>
      <c r="F15" s="215"/>
      <c r="G15" s="216"/>
      <c r="H15" s="216"/>
      <c r="I15" s="197"/>
      <c r="J15" s="197"/>
      <c r="K15" s="197"/>
    </row>
    <row r="16" spans="1:11" ht="12" customHeight="1" x14ac:dyDescent="0.25">
      <c r="A16" s="454" t="s">
        <v>16</v>
      </c>
      <c r="B16" s="445" t="s">
        <v>60</v>
      </c>
      <c r="C16" s="454" t="s">
        <v>61</v>
      </c>
      <c r="D16" s="454" t="s">
        <v>62</v>
      </c>
      <c r="E16" s="445" t="s">
        <v>63</v>
      </c>
      <c r="F16" s="445" t="s">
        <v>64</v>
      </c>
      <c r="G16" s="448" t="s">
        <v>65</v>
      </c>
      <c r="H16" s="448" t="s">
        <v>66</v>
      </c>
      <c r="I16" s="197"/>
      <c r="J16" s="197"/>
      <c r="K16" s="197"/>
    </row>
    <row r="17" spans="1:11" ht="12" customHeight="1" x14ac:dyDescent="0.25">
      <c r="A17" s="455"/>
      <c r="B17" s="457"/>
      <c r="C17" s="455"/>
      <c r="D17" s="455"/>
      <c r="E17" s="446"/>
      <c r="F17" s="446"/>
      <c r="G17" s="449"/>
      <c r="H17" s="449"/>
      <c r="I17" s="197"/>
      <c r="J17" s="197"/>
      <c r="K17" s="197"/>
    </row>
    <row r="18" spans="1:11" ht="12" customHeight="1" x14ac:dyDescent="0.25">
      <c r="A18" s="455"/>
      <c r="B18" s="457"/>
      <c r="C18" s="455"/>
      <c r="D18" s="455"/>
      <c r="E18" s="446"/>
      <c r="F18" s="446"/>
      <c r="G18" s="449"/>
      <c r="H18" s="449"/>
      <c r="I18" s="197"/>
      <c r="J18" s="197"/>
      <c r="K18" s="197"/>
    </row>
    <row r="19" spans="1:11" ht="12" customHeight="1" thickBot="1" x14ac:dyDescent="0.3">
      <c r="A19" s="456"/>
      <c r="B19" s="458"/>
      <c r="C19" s="456"/>
      <c r="D19" s="456"/>
      <c r="E19" s="447"/>
      <c r="F19" s="447"/>
      <c r="G19" s="450"/>
      <c r="H19" s="450"/>
      <c r="I19" s="197"/>
      <c r="J19" s="197"/>
      <c r="K19" s="197"/>
    </row>
    <row r="20" spans="1:11" s="226" customFormat="1" ht="14.5" thickTop="1" x14ac:dyDescent="0.25">
      <c r="A20" s="219" t="str">
        <f>IF(COUNTA(B20:H20)&gt;0,ROW()-ROW($A$19),"")</f>
        <v/>
      </c>
      <c r="B20" s="220"/>
      <c r="C20" s="221"/>
      <c r="D20" s="221"/>
      <c r="E20" s="222"/>
      <c r="F20" s="222"/>
      <c r="G20" s="223"/>
      <c r="H20" s="223"/>
      <c r="I20" s="224"/>
      <c r="J20" s="225"/>
      <c r="K20" s="225"/>
    </row>
    <row r="21" spans="1:11" s="226" customFormat="1" ht="15.5" x14ac:dyDescent="0.25">
      <c r="A21" s="219" t="str">
        <f t="shared" ref="A21:A84" si="0">IF(COUNTA(B21:H21)&gt;0,ROW()-ROW($A$19),"")</f>
        <v/>
      </c>
      <c r="B21" s="220"/>
      <c r="C21" s="221"/>
      <c r="D21" s="221"/>
      <c r="E21" s="227"/>
      <c r="F21" s="227"/>
      <c r="G21" s="223"/>
      <c r="H21" s="223"/>
      <c r="I21" s="228"/>
      <c r="J21" s="225"/>
      <c r="K21" s="225"/>
    </row>
    <row r="22" spans="1:11" s="226" customFormat="1" ht="15.5" x14ac:dyDescent="0.25">
      <c r="A22" s="219" t="str">
        <f t="shared" si="0"/>
        <v/>
      </c>
      <c r="B22" s="220"/>
      <c r="C22" s="221"/>
      <c r="D22" s="221"/>
      <c r="E22" s="227"/>
      <c r="F22" s="227"/>
      <c r="G22" s="223"/>
      <c r="H22" s="223"/>
      <c r="I22" s="228"/>
      <c r="J22" s="225"/>
      <c r="K22" s="225"/>
    </row>
    <row r="23" spans="1:11" s="226" customFormat="1" ht="15.5" x14ac:dyDescent="0.25">
      <c r="A23" s="219" t="str">
        <f t="shared" si="0"/>
        <v/>
      </c>
      <c r="B23" s="220"/>
      <c r="C23" s="221"/>
      <c r="D23" s="221"/>
      <c r="E23" s="227"/>
      <c r="F23" s="227"/>
      <c r="G23" s="223"/>
      <c r="H23" s="223"/>
      <c r="I23" s="228"/>
      <c r="J23" s="225"/>
      <c r="K23" s="225"/>
    </row>
    <row r="24" spans="1:11" s="226" customFormat="1" ht="15.5" x14ac:dyDescent="0.25">
      <c r="A24" s="219" t="str">
        <f t="shared" si="0"/>
        <v/>
      </c>
      <c r="B24" s="220"/>
      <c r="C24" s="221"/>
      <c r="D24" s="221"/>
      <c r="E24" s="227"/>
      <c r="F24" s="227"/>
      <c r="G24" s="223"/>
      <c r="H24" s="223"/>
      <c r="I24" s="228"/>
      <c r="J24" s="225"/>
      <c r="K24" s="225"/>
    </row>
    <row r="25" spans="1:11" s="226" customFormat="1" ht="15.5" x14ac:dyDescent="0.25">
      <c r="A25" s="219" t="str">
        <f t="shared" si="0"/>
        <v/>
      </c>
      <c r="B25" s="220"/>
      <c r="C25" s="221"/>
      <c r="D25" s="221"/>
      <c r="E25" s="227"/>
      <c r="F25" s="227"/>
      <c r="G25" s="223"/>
      <c r="H25" s="223"/>
      <c r="I25" s="228"/>
    </row>
    <row r="26" spans="1:11" s="226" customFormat="1" ht="15.5" x14ac:dyDescent="0.25">
      <c r="A26" s="219" t="str">
        <f t="shared" si="0"/>
        <v/>
      </c>
      <c r="B26" s="220"/>
      <c r="C26" s="221"/>
      <c r="D26" s="221"/>
      <c r="E26" s="227"/>
      <c r="F26" s="227"/>
      <c r="G26" s="223"/>
      <c r="H26" s="223"/>
      <c r="I26" s="228"/>
    </row>
    <row r="27" spans="1:11" s="226" customFormat="1" ht="15.5" x14ac:dyDescent="0.25">
      <c r="A27" s="219" t="str">
        <f t="shared" si="0"/>
        <v/>
      </c>
      <c r="B27" s="220"/>
      <c r="C27" s="221"/>
      <c r="D27" s="221"/>
      <c r="E27" s="227"/>
      <c r="F27" s="227"/>
      <c r="G27" s="223"/>
      <c r="H27" s="223"/>
      <c r="I27" s="228"/>
    </row>
    <row r="28" spans="1:11" s="226" customFormat="1" ht="15.5" x14ac:dyDescent="0.25">
      <c r="A28" s="219" t="str">
        <f t="shared" si="0"/>
        <v/>
      </c>
      <c r="B28" s="220"/>
      <c r="C28" s="221"/>
      <c r="D28" s="221"/>
      <c r="E28" s="227"/>
      <c r="F28" s="227"/>
      <c r="G28" s="223"/>
      <c r="H28" s="223"/>
      <c r="I28" s="228"/>
    </row>
    <row r="29" spans="1:11" s="226" customFormat="1" ht="15.5" x14ac:dyDescent="0.25">
      <c r="A29" s="219" t="str">
        <f t="shared" si="0"/>
        <v/>
      </c>
      <c r="B29" s="220"/>
      <c r="C29" s="221"/>
      <c r="D29" s="221"/>
      <c r="E29" s="227"/>
      <c r="F29" s="227"/>
      <c r="G29" s="223"/>
      <c r="H29" s="223"/>
      <c r="I29" s="228"/>
    </row>
    <row r="30" spans="1:11" s="226" customFormat="1" ht="15.5" x14ac:dyDescent="0.25">
      <c r="A30" s="219" t="str">
        <f t="shared" si="0"/>
        <v/>
      </c>
      <c r="B30" s="220"/>
      <c r="C30" s="221"/>
      <c r="D30" s="221"/>
      <c r="E30" s="227"/>
      <c r="F30" s="227"/>
      <c r="G30" s="223"/>
      <c r="H30" s="223"/>
      <c r="I30" s="228"/>
    </row>
    <row r="31" spans="1:11" s="226" customFormat="1" ht="15.5" x14ac:dyDescent="0.25">
      <c r="A31" s="219" t="str">
        <f t="shared" si="0"/>
        <v/>
      </c>
      <c r="B31" s="220"/>
      <c r="C31" s="221"/>
      <c r="D31" s="221"/>
      <c r="E31" s="227"/>
      <c r="F31" s="227"/>
      <c r="G31" s="223"/>
      <c r="H31" s="223"/>
      <c r="I31" s="228"/>
    </row>
    <row r="32" spans="1:11" s="226" customFormat="1" ht="15.5" x14ac:dyDescent="0.25">
      <c r="A32" s="219" t="str">
        <f t="shared" si="0"/>
        <v/>
      </c>
      <c r="B32" s="220"/>
      <c r="C32" s="221"/>
      <c r="D32" s="221"/>
      <c r="E32" s="227"/>
      <c r="F32" s="227"/>
      <c r="G32" s="223"/>
      <c r="H32" s="223"/>
      <c r="I32" s="228"/>
    </row>
    <row r="33" spans="1:9" s="226" customFormat="1" ht="15.5" x14ac:dyDescent="0.25">
      <c r="A33" s="219" t="str">
        <f t="shared" si="0"/>
        <v/>
      </c>
      <c r="B33" s="220"/>
      <c r="C33" s="221"/>
      <c r="D33" s="221"/>
      <c r="E33" s="227"/>
      <c r="F33" s="227"/>
      <c r="G33" s="223"/>
      <c r="H33" s="223"/>
      <c r="I33" s="228"/>
    </row>
    <row r="34" spans="1:9" s="226" customFormat="1" ht="15.5" x14ac:dyDescent="0.25">
      <c r="A34" s="219" t="str">
        <f t="shared" si="0"/>
        <v/>
      </c>
      <c r="B34" s="220"/>
      <c r="C34" s="221"/>
      <c r="D34" s="221"/>
      <c r="E34" s="227"/>
      <c r="F34" s="227"/>
      <c r="G34" s="223"/>
      <c r="H34" s="223"/>
      <c r="I34" s="228"/>
    </row>
    <row r="35" spans="1:9" s="226" customFormat="1" ht="15.5" x14ac:dyDescent="0.25">
      <c r="A35" s="219" t="str">
        <f t="shared" si="0"/>
        <v/>
      </c>
      <c r="B35" s="220"/>
      <c r="C35" s="221"/>
      <c r="D35" s="221"/>
      <c r="E35" s="227"/>
      <c r="F35" s="227"/>
      <c r="G35" s="223"/>
      <c r="H35" s="223"/>
      <c r="I35" s="228"/>
    </row>
    <row r="36" spans="1:9" s="226" customFormat="1" ht="15.5" x14ac:dyDescent="0.25">
      <c r="A36" s="219" t="str">
        <f t="shared" si="0"/>
        <v/>
      </c>
      <c r="B36" s="220"/>
      <c r="C36" s="221"/>
      <c r="D36" s="221"/>
      <c r="E36" s="227"/>
      <c r="F36" s="227"/>
      <c r="G36" s="223"/>
      <c r="H36" s="223"/>
      <c r="I36" s="228"/>
    </row>
    <row r="37" spans="1:9" s="226" customFormat="1" ht="15.5" x14ac:dyDescent="0.25">
      <c r="A37" s="219" t="str">
        <f t="shared" si="0"/>
        <v/>
      </c>
      <c r="B37" s="220"/>
      <c r="C37" s="221"/>
      <c r="D37" s="221"/>
      <c r="E37" s="227"/>
      <c r="F37" s="227"/>
      <c r="G37" s="223"/>
      <c r="H37" s="223"/>
      <c r="I37" s="228"/>
    </row>
    <row r="38" spans="1:9" s="226" customFormat="1" ht="15.5" x14ac:dyDescent="0.25">
      <c r="A38" s="219" t="str">
        <f t="shared" si="0"/>
        <v/>
      </c>
      <c r="B38" s="220"/>
      <c r="C38" s="221"/>
      <c r="D38" s="221"/>
      <c r="E38" s="227"/>
      <c r="F38" s="227"/>
      <c r="G38" s="223"/>
      <c r="H38" s="223"/>
      <c r="I38" s="228"/>
    </row>
    <row r="39" spans="1:9" s="226" customFormat="1" ht="15.5" x14ac:dyDescent="0.25">
      <c r="A39" s="219" t="str">
        <f t="shared" si="0"/>
        <v/>
      </c>
      <c r="B39" s="220"/>
      <c r="C39" s="221"/>
      <c r="D39" s="221"/>
      <c r="E39" s="227"/>
      <c r="F39" s="227"/>
      <c r="G39" s="223"/>
      <c r="H39" s="223"/>
      <c r="I39" s="228"/>
    </row>
    <row r="40" spans="1:9" s="226" customFormat="1" ht="15.5" x14ac:dyDescent="0.25">
      <c r="A40" s="219" t="str">
        <f t="shared" si="0"/>
        <v/>
      </c>
      <c r="B40" s="220"/>
      <c r="C40" s="221"/>
      <c r="D40" s="221"/>
      <c r="E40" s="227"/>
      <c r="F40" s="227"/>
      <c r="G40" s="223"/>
      <c r="H40" s="223"/>
      <c r="I40" s="228"/>
    </row>
    <row r="41" spans="1:9" s="226" customFormat="1" ht="15.5" x14ac:dyDescent="0.25">
      <c r="A41" s="219" t="str">
        <f t="shared" si="0"/>
        <v/>
      </c>
      <c r="B41" s="220"/>
      <c r="C41" s="221"/>
      <c r="D41" s="221"/>
      <c r="E41" s="227"/>
      <c r="F41" s="227"/>
      <c r="G41" s="223"/>
      <c r="H41" s="223"/>
      <c r="I41" s="228"/>
    </row>
    <row r="42" spans="1:9" s="226" customFormat="1" ht="15.5" x14ac:dyDescent="0.25">
      <c r="A42" s="219" t="str">
        <f t="shared" si="0"/>
        <v/>
      </c>
      <c r="B42" s="220"/>
      <c r="C42" s="221"/>
      <c r="D42" s="221"/>
      <c r="E42" s="227"/>
      <c r="F42" s="227"/>
      <c r="G42" s="223"/>
      <c r="H42" s="223"/>
      <c r="I42" s="228"/>
    </row>
    <row r="43" spans="1:9" s="226" customFormat="1" ht="15.5" x14ac:dyDescent="0.25">
      <c r="A43" s="219" t="str">
        <f t="shared" si="0"/>
        <v/>
      </c>
      <c r="B43" s="220"/>
      <c r="C43" s="221"/>
      <c r="D43" s="221"/>
      <c r="E43" s="227"/>
      <c r="F43" s="227"/>
      <c r="G43" s="223"/>
      <c r="H43" s="223"/>
      <c r="I43" s="228"/>
    </row>
    <row r="44" spans="1:9" s="226" customFormat="1" ht="15.5" x14ac:dyDescent="0.25">
      <c r="A44" s="219" t="str">
        <f t="shared" si="0"/>
        <v/>
      </c>
      <c r="B44" s="220"/>
      <c r="C44" s="221"/>
      <c r="D44" s="221"/>
      <c r="E44" s="227"/>
      <c r="F44" s="227"/>
      <c r="G44" s="223"/>
      <c r="H44" s="223"/>
      <c r="I44" s="228"/>
    </row>
    <row r="45" spans="1:9" s="226" customFormat="1" ht="15.5" x14ac:dyDescent="0.25">
      <c r="A45" s="219" t="str">
        <f t="shared" si="0"/>
        <v/>
      </c>
      <c r="B45" s="220"/>
      <c r="C45" s="221"/>
      <c r="D45" s="221"/>
      <c r="E45" s="227"/>
      <c r="F45" s="227"/>
      <c r="G45" s="223"/>
      <c r="H45" s="223"/>
      <c r="I45" s="228"/>
    </row>
    <row r="46" spans="1:9" s="226" customFormat="1" ht="15.5" x14ac:dyDescent="0.25">
      <c r="A46" s="219" t="str">
        <f t="shared" si="0"/>
        <v/>
      </c>
      <c r="B46" s="220"/>
      <c r="C46" s="221"/>
      <c r="D46" s="221"/>
      <c r="E46" s="227"/>
      <c r="F46" s="227"/>
      <c r="G46" s="223"/>
      <c r="H46" s="223"/>
      <c r="I46" s="228"/>
    </row>
    <row r="47" spans="1:9" s="226" customFormat="1" ht="15.5" x14ac:dyDescent="0.25">
      <c r="A47" s="219" t="str">
        <f t="shared" si="0"/>
        <v/>
      </c>
      <c r="B47" s="220"/>
      <c r="C47" s="221"/>
      <c r="D47" s="221"/>
      <c r="E47" s="227"/>
      <c r="F47" s="227"/>
      <c r="G47" s="223"/>
      <c r="H47" s="223"/>
      <c r="I47" s="228"/>
    </row>
    <row r="48" spans="1:9" s="226" customFormat="1" ht="15.5" x14ac:dyDescent="0.25">
      <c r="A48" s="219" t="str">
        <f t="shared" si="0"/>
        <v/>
      </c>
      <c r="B48" s="220"/>
      <c r="C48" s="221"/>
      <c r="D48" s="221"/>
      <c r="E48" s="227"/>
      <c r="F48" s="227"/>
      <c r="G48" s="223"/>
      <c r="H48" s="223"/>
      <c r="I48" s="228"/>
    </row>
    <row r="49" spans="1:9" s="226" customFormat="1" ht="15.5" x14ac:dyDescent="0.25">
      <c r="A49" s="219" t="str">
        <f t="shared" si="0"/>
        <v/>
      </c>
      <c r="B49" s="220"/>
      <c r="C49" s="221"/>
      <c r="D49" s="221"/>
      <c r="E49" s="227"/>
      <c r="F49" s="227"/>
      <c r="G49" s="223"/>
      <c r="H49" s="223"/>
      <c r="I49" s="228"/>
    </row>
    <row r="50" spans="1:9" s="226" customFormat="1" ht="15.5" x14ac:dyDescent="0.25">
      <c r="A50" s="219" t="str">
        <f t="shared" si="0"/>
        <v/>
      </c>
      <c r="B50" s="220"/>
      <c r="C50" s="221"/>
      <c r="D50" s="221"/>
      <c r="E50" s="227"/>
      <c r="F50" s="227"/>
      <c r="G50" s="223"/>
      <c r="H50" s="223"/>
      <c r="I50" s="228"/>
    </row>
    <row r="51" spans="1:9" s="226" customFormat="1" ht="15.5" x14ac:dyDescent="0.25">
      <c r="A51" s="219" t="str">
        <f t="shared" si="0"/>
        <v/>
      </c>
      <c r="B51" s="220"/>
      <c r="C51" s="221"/>
      <c r="D51" s="221"/>
      <c r="E51" s="227"/>
      <c r="F51" s="227"/>
      <c r="G51" s="223"/>
      <c r="H51" s="223"/>
      <c r="I51" s="228"/>
    </row>
    <row r="52" spans="1:9" s="226" customFormat="1" ht="15.5" x14ac:dyDescent="0.25">
      <c r="A52" s="219" t="str">
        <f t="shared" si="0"/>
        <v/>
      </c>
      <c r="B52" s="220"/>
      <c r="C52" s="221"/>
      <c r="D52" s="221"/>
      <c r="E52" s="227"/>
      <c r="F52" s="227"/>
      <c r="G52" s="223"/>
      <c r="H52" s="223"/>
      <c r="I52" s="228"/>
    </row>
    <row r="53" spans="1:9" s="226" customFormat="1" ht="15.5" x14ac:dyDescent="0.25">
      <c r="A53" s="219" t="str">
        <f t="shared" si="0"/>
        <v/>
      </c>
      <c r="B53" s="220"/>
      <c r="C53" s="221"/>
      <c r="D53" s="221"/>
      <c r="E53" s="227"/>
      <c r="F53" s="227"/>
      <c r="G53" s="223"/>
      <c r="H53" s="223"/>
      <c r="I53" s="228"/>
    </row>
    <row r="54" spans="1:9" s="226" customFormat="1" ht="15.5" x14ac:dyDescent="0.25">
      <c r="A54" s="219" t="str">
        <f t="shared" si="0"/>
        <v/>
      </c>
      <c r="B54" s="220"/>
      <c r="C54" s="221"/>
      <c r="D54" s="221"/>
      <c r="E54" s="227"/>
      <c r="F54" s="227"/>
      <c r="G54" s="223"/>
      <c r="H54" s="223"/>
      <c r="I54" s="228"/>
    </row>
    <row r="55" spans="1:9" s="226" customFormat="1" ht="15.5" x14ac:dyDescent="0.25">
      <c r="A55" s="219" t="str">
        <f t="shared" si="0"/>
        <v/>
      </c>
      <c r="B55" s="220"/>
      <c r="C55" s="221"/>
      <c r="D55" s="221"/>
      <c r="E55" s="227"/>
      <c r="F55" s="227"/>
      <c r="G55" s="223"/>
      <c r="H55" s="223"/>
      <c r="I55" s="228"/>
    </row>
    <row r="56" spans="1:9" s="226" customFormat="1" ht="15.5" x14ac:dyDescent="0.25">
      <c r="A56" s="219" t="str">
        <f t="shared" si="0"/>
        <v/>
      </c>
      <c r="B56" s="220"/>
      <c r="C56" s="221"/>
      <c r="D56" s="221"/>
      <c r="E56" s="227"/>
      <c r="F56" s="227"/>
      <c r="G56" s="223"/>
      <c r="H56" s="223"/>
      <c r="I56" s="228"/>
    </row>
    <row r="57" spans="1:9" s="226" customFormat="1" ht="15.5" x14ac:dyDescent="0.25">
      <c r="A57" s="219" t="str">
        <f t="shared" si="0"/>
        <v/>
      </c>
      <c r="B57" s="220"/>
      <c r="C57" s="221"/>
      <c r="D57" s="221"/>
      <c r="E57" s="227"/>
      <c r="F57" s="227"/>
      <c r="G57" s="223"/>
      <c r="H57" s="223"/>
      <c r="I57" s="228"/>
    </row>
    <row r="58" spans="1:9" s="226" customFormat="1" ht="15.5" x14ac:dyDescent="0.25">
      <c r="A58" s="219" t="str">
        <f t="shared" si="0"/>
        <v/>
      </c>
      <c r="B58" s="220"/>
      <c r="C58" s="221"/>
      <c r="D58" s="221"/>
      <c r="E58" s="227"/>
      <c r="F58" s="227"/>
      <c r="G58" s="223"/>
      <c r="H58" s="223"/>
      <c r="I58" s="228"/>
    </row>
    <row r="59" spans="1:9" s="226" customFormat="1" ht="15.5" x14ac:dyDescent="0.25">
      <c r="A59" s="219" t="str">
        <f t="shared" si="0"/>
        <v/>
      </c>
      <c r="B59" s="220"/>
      <c r="C59" s="221"/>
      <c r="D59" s="221"/>
      <c r="E59" s="227"/>
      <c r="F59" s="227"/>
      <c r="G59" s="223"/>
      <c r="H59" s="223"/>
      <c r="I59" s="228"/>
    </row>
    <row r="60" spans="1:9" s="226" customFormat="1" ht="15.5" x14ac:dyDescent="0.25">
      <c r="A60" s="219" t="str">
        <f t="shared" si="0"/>
        <v/>
      </c>
      <c r="B60" s="220"/>
      <c r="C60" s="221"/>
      <c r="D60" s="221"/>
      <c r="E60" s="227"/>
      <c r="F60" s="227"/>
      <c r="G60" s="223"/>
      <c r="H60" s="223"/>
      <c r="I60" s="228"/>
    </row>
    <row r="61" spans="1:9" s="226" customFormat="1" ht="15.5" x14ac:dyDescent="0.25">
      <c r="A61" s="219" t="str">
        <f t="shared" si="0"/>
        <v/>
      </c>
      <c r="B61" s="220"/>
      <c r="C61" s="221"/>
      <c r="D61" s="221"/>
      <c r="E61" s="227"/>
      <c r="F61" s="227"/>
      <c r="G61" s="223"/>
      <c r="H61" s="223"/>
      <c r="I61" s="228"/>
    </row>
    <row r="62" spans="1:9" s="226" customFormat="1" ht="15.5" x14ac:dyDescent="0.25">
      <c r="A62" s="219" t="str">
        <f t="shared" si="0"/>
        <v/>
      </c>
      <c r="B62" s="220"/>
      <c r="C62" s="221"/>
      <c r="D62" s="221"/>
      <c r="E62" s="227"/>
      <c r="F62" s="227"/>
      <c r="G62" s="223"/>
      <c r="H62" s="223"/>
      <c r="I62" s="228"/>
    </row>
    <row r="63" spans="1:9" s="226" customFormat="1" ht="15.5" x14ac:dyDescent="0.25">
      <c r="A63" s="219" t="str">
        <f t="shared" si="0"/>
        <v/>
      </c>
      <c r="B63" s="220"/>
      <c r="C63" s="221"/>
      <c r="D63" s="221"/>
      <c r="E63" s="227"/>
      <c r="F63" s="227"/>
      <c r="G63" s="223"/>
      <c r="H63" s="223"/>
      <c r="I63" s="228"/>
    </row>
    <row r="64" spans="1:9" s="226" customFormat="1" ht="15.5" x14ac:dyDescent="0.25">
      <c r="A64" s="219" t="str">
        <f t="shared" si="0"/>
        <v/>
      </c>
      <c r="B64" s="220"/>
      <c r="C64" s="221"/>
      <c r="D64" s="221"/>
      <c r="E64" s="227"/>
      <c r="F64" s="227"/>
      <c r="G64" s="223"/>
      <c r="H64" s="223"/>
      <c r="I64" s="228"/>
    </row>
    <row r="65" spans="1:9" s="226" customFormat="1" ht="15.5" x14ac:dyDescent="0.25">
      <c r="A65" s="219" t="str">
        <f t="shared" si="0"/>
        <v/>
      </c>
      <c r="B65" s="220"/>
      <c r="C65" s="221"/>
      <c r="D65" s="221"/>
      <c r="E65" s="227"/>
      <c r="F65" s="227"/>
      <c r="G65" s="223"/>
      <c r="H65" s="223"/>
      <c r="I65" s="228"/>
    </row>
    <row r="66" spans="1:9" s="226" customFormat="1" ht="15.5" x14ac:dyDescent="0.25">
      <c r="A66" s="219" t="str">
        <f t="shared" si="0"/>
        <v/>
      </c>
      <c r="B66" s="220"/>
      <c r="C66" s="221"/>
      <c r="D66" s="221"/>
      <c r="E66" s="227"/>
      <c r="F66" s="227"/>
      <c r="G66" s="223"/>
      <c r="H66" s="223"/>
      <c r="I66" s="228"/>
    </row>
    <row r="67" spans="1:9" s="226" customFormat="1" ht="15.5" x14ac:dyDescent="0.25">
      <c r="A67" s="219" t="str">
        <f t="shared" si="0"/>
        <v/>
      </c>
      <c r="B67" s="220"/>
      <c r="C67" s="221"/>
      <c r="D67" s="221"/>
      <c r="E67" s="227"/>
      <c r="F67" s="227"/>
      <c r="G67" s="223"/>
      <c r="H67" s="223"/>
      <c r="I67" s="228"/>
    </row>
    <row r="68" spans="1:9" s="226" customFormat="1" ht="15.5" x14ac:dyDescent="0.25">
      <c r="A68" s="219" t="str">
        <f t="shared" si="0"/>
        <v/>
      </c>
      <c r="B68" s="220"/>
      <c r="C68" s="221"/>
      <c r="D68" s="221"/>
      <c r="E68" s="227"/>
      <c r="F68" s="227"/>
      <c r="G68" s="223"/>
      <c r="H68" s="223"/>
      <c r="I68" s="228"/>
    </row>
    <row r="69" spans="1:9" s="226" customFormat="1" ht="15.5" x14ac:dyDescent="0.25">
      <c r="A69" s="219" t="str">
        <f t="shared" si="0"/>
        <v/>
      </c>
      <c r="B69" s="220"/>
      <c r="C69" s="221"/>
      <c r="D69" s="221"/>
      <c r="E69" s="227"/>
      <c r="F69" s="227"/>
      <c r="G69" s="223"/>
      <c r="H69" s="223"/>
      <c r="I69" s="228"/>
    </row>
    <row r="70" spans="1:9" s="226" customFormat="1" ht="15.5" x14ac:dyDescent="0.25">
      <c r="A70" s="219" t="str">
        <f t="shared" si="0"/>
        <v/>
      </c>
      <c r="B70" s="220"/>
      <c r="C70" s="221"/>
      <c r="D70" s="221"/>
      <c r="E70" s="227"/>
      <c r="F70" s="227"/>
      <c r="G70" s="223"/>
      <c r="H70" s="223"/>
      <c r="I70" s="228"/>
    </row>
    <row r="71" spans="1:9" s="226" customFormat="1" ht="15.5" x14ac:dyDescent="0.25">
      <c r="A71" s="219" t="str">
        <f t="shared" si="0"/>
        <v/>
      </c>
      <c r="B71" s="220"/>
      <c r="C71" s="221"/>
      <c r="D71" s="221"/>
      <c r="E71" s="227"/>
      <c r="F71" s="227"/>
      <c r="G71" s="223"/>
      <c r="H71" s="223"/>
      <c r="I71" s="228"/>
    </row>
    <row r="72" spans="1:9" s="226" customFormat="1" ht="15.5" x14ac:dyDescent="0.25">
      <c r="A72" s="219" t="str">
        <f t="shared" si="0"/>
        <v/>
      </c>
      <c r="B72" s="220"/>
      <c r="C72" s="221"/>
      <c r="D72" s="221"/>
      <c r="E72" s="227"/>
      <c r="F72" s="227"/>
      <c r="G72" s="223"/>
      <c r="H72" s="223"/>
      <c r="I72" s="228"/>
    </row>
    <row r="73" spans="1:9" s="226" customFormat="1" ht="15.5" x14ac:dyDescent="0.25">
      <c r="A73" s="219" t="str">
        <f t="shared" si="0"/>
        <v/>
      </c>
      <c r="B73" s="220"/>
      <c r="C73" s="221"/>
      <c r="D73" s="221"/>
      <c r="E73" s="227"/>
      <c r="F73" s="227"/>
      <c r="G73" s="223"/>
      <c r="H73" s="223"/>
      <c r="I73" s="228"/>
    </row>
    <row r="74" spans="1:9" s="226" customFormat="1" ht="15.5" x14ac:dyDescent="0.25">
      <c r="A74" s="219" t="str">
        <f t="shared" si="0"/>
        <v/>
      </c>
      <c r="B74" s="220"/>
      <c r="C74" s="221"/>
      <c r="D74" s="221"/>
      <c r="E74" s="227"/>
      <c r="F74" s="227"/>
      <c r="G74" s="223"/>
      <c r="H74" s="223"/>
      <c r="I74" s="228"/>
    </row>
    <row r="75" spans="1:9" s="226" customFormat="1" ht="15.5" x14ac:dyDescent="0.25">
      <c r="A75" s="219" t="str">
        <f t="shared" si="0"/>
        <v/>
      </c>
      <c r="B75" s="220"/>
      <c r="C75" s="221"/>
      <c r="D75" s="221"/>
      <c r="E75" s="227"/>
      <c r="F75" s="227"/>
      <c r="G75" s="223"/>
      <c r="H75" s="223"/>
      <c r="I75" s="228"/>
    </row>
    <row r="76" spans="1:9" s="226" customFormat="1" ht="15.5" x14ac:dyDescent="0.25">
      <c r="A76" s="219" t="str">
        <f t="shared" si="0"/>
        <v/>
      </c>
      <c r="B76" s="220"/>
      <c r="C76" s="221"/>
      <c r="D76" s="221"/>
      <c r="E76" s="227"/>
      <c r="F76" s="227"/>
      <c r="G76" s="223"/>
      <c r="H76" s="223"/>
      <c r="I76" s="228"/>
    </row>
    <row r="77" spans="1:9" s="226" customFormat="1" ht="15.5" x14ac:dyDescent="0.25">
      <c r="A77" s="219" t="str">
        <f t="shared" si="0"/>
        <v/>
      </c>
      <c r="B77" s="220"/>
      <c r="C77" s="221"/>
      <c r="D77" s="221"/>
      <c r="E77" s="227"/>
      <c r="F77" s="227"/>
      <c r="G77" s="223"/>
      <c r="H77" s="223"/>
      <c r="I77" s="228"/>
    </row>
    <row r="78" spans="1:9" s="226" customFormat="1" ht="15.5" x14ac:dyDescent="0.25">
      <c r="A78" s="219" t="str">
        <f t="shared" si="0"/>
        <v/>
      </c>
      <c r="B78" s="220"/>
      <c r="C78" s="221"/>
      <c r="D78" s="221"/>
      <c r="E78" s="227"/>
      <c r="F78" s="227"/>
      <c r="G78" s="223"/>
      <c r="H78" s="223"/>
      <c r="I78" s="228"/>
    </row>
    <row r="79" spans="1:9" s="226" customFormat="1" ht="15.5" x14ac:dyDescent="0.25">
      <c r="A79" s="219" t="str">
        <f t="shared" si="0"/>
        <v/>
      </c>
      <c r="B79" s="220"/>
      <c r="C79" s="221"/>
      <c r="D79" s="221"/>
      <c r="E79" s="227"/>
      <c r="F79" s="227"/>
      <c r="G79" s="223"/>
      <c r="H79" s="223"/>
      <c r="I79" s="228"/>
    </row>
    <row r="80" spans="1:9" s="226" customFormat="1" ht="15.5" x14ac:dyDescent="0.25">
      <c r="A80" s="219" t="str">
        <f t="shared" si="0"/>
        <v/>
      </c>
      <c r="B80" s="220"/>
      <c r="C80" s="221"/>
      <c r="D80" s="221"/>
      <c r="E80" s="227"/>
      <c r="F80" s="227"/>
      <c r="G80" s="223"/>
      <c r="H80" s="223"/>
      <c r="I80" s="228"/>
    </row>
    <row r="81" spans="1:9" s="226" customFormat="1" ht="15.5" x14ac:dyDescent="0.25">
      <c r="A81" s="219" t="str">
        <f t="shared" si="0"/>
        <v/>
      </c>
      <c r="B81" s="220"/>
      <c r="C81" s="221"/>
      <c r="D81" s="221"/>
      <c r="E81" s="227"/>
      <c r="F81" s="227"/>
      <c r="G81" s="223"/>
      <c r="H81" s="223"/>
      <c r="I81" s="228"/>
    </row>
    <row r="82" spans="1:9" s="226" customFormat="1" ht="15.5" x14ac:dyDescent="0.25">
      <c r="A82" s="219" t="str">
        <f t="shared" si="0"/>
        <v/>
      </c>
      <c r="B82" s="220"/>
      <c r="C82" s="221"/>
      <c r="D82" s="221"/>
      <c r="E82" s="227"/>
      <c r="F82" s="227"/>
      <c r="G82" s="223"/>
      <c r="H82" s="223"/>
      <c r="I82" s="228"/>
    </row>
    <row r="83" spans="1:9" s="226" customFormat="1" ht="15.5" x14ac:dyDescent="0.25">
      <c r="A83" s="219" t="str">
        <f t="shared" si="0"/>
        <v/>
      </c>
      <c r="B83" s="220"/>
      <c r="C83" s="221"/>
      <c r="D83" s="221"/>
      <c r="E83" s="227"/>
      <c r="F83" s="227"/>
      <c r="G83" s="223"/>
      <c r="H83" s="223"/>
      <c r="I83" s="228"/>
    </row>
    <row r="84" spans="1:9" s="226" customFormat="1" ht="15.5" x14ac:dyDescent="0.25">
      <c r="A84" s="219" t="str">
        <f t="shared" si="0"/>
        <v/>
      </c>
      <c r="B84" s="220"/>
      <c r="C84" s="221"/>
      <c r="D84" s="221"/>
      <c r="E84" s="227"/>
      <c r="F84" s="227"/>
      <c r="G84" s="223"/>
      <c r="H84" s="223"/>
      <c r="I84" s="228"/>
    </row>
    <row r="85" spans="1:9" s="226" customFormat="1" ht="15.5" x14ac:dyDescent="0.25">
      <c r="A85" s="219" t="str">
        <f t="shared" ref="A85:A148" si="1">IF(COUNTA(B85:H85)&gt;0,ROW()-ROW($A$19),"")</f>
        <v/>
      </c>
      <c r="B85" s="220"/>
      <c r="C85" s="221"/>
      <c r="D85" s="221"/>
      <c r="E85" s="227"/>
      <c r="F85" s="227"/>
      <c r="G85" s="223"/>
      <c r="H85" s="223"/>
      <c r="I85" s="228"/>
    </row>
    <row r="86" spans="1:9" s="226" customFormat="1" ht="15.5" x14ac:dyDescent="0.25">
      <c r="A86" s="219" t="str">
        <f t="shared" si="1"/>
        <v/>
      </c>
      <c r="B86" s="220"/>
      <c r="C86" s="221"/>
      <c r="D86" s="221"/>
      <c r="E86" s="227"/>
      <c r="F86" s="227"/>
      <c r="G86" s="223"/>
      <c r="H86" s="223"/>
      <c r="I86" s="228"/>
    </row>
    <row r="87" spans="1:9" s="226" customFormat="1" ht="15.5" x14ac:dyDescent="0.25">
      <c r="A87" s="219" t="str">
        <f t="shared" si="1"/>
        <v/>
      </c>
      <c r="B87" s="220"/>
      <c r="C87" s="221"/>
      <c r="D87" s="221"/>
      <c r="E87" s="227"/>
      <c r="F87" s="227"/>
      <c r="G87" s="223"/>
      <c r="H87" s="223"/>
      <c r="I87" s="228"/>
    </row>
    <row r="88" spans="1:9" s="226" customFormat="1" ht="15.5" x14ac:dyDescent="0.25">
      <c r="A88" s="219" t="str">
        <f t="shared" si="1"/>
        <v/>
      </c>
      <c r="B88" s="220"/>
      <c r="C88" s="221"/>
      <c r="D88" s="221"/>
      <c r="E88" s="227"/>
      <c r="F88" s="227"/>
      <c r="G88" s="223"/>
      <c r="H88" s="223"/>
      <c r="I88" s="228"/>
    </row>
    <row r="89" spans="1:9" s="226" customFormat="1" ht="15.5" x14ac:dyDescent="0.25">
      <c r="A89" s="219" t="str">
        <f t="shared" si="1"/>
        <v/>
      </c>
      <c r="B89" s="220"/>
      <c r="C89" s="221"/>
      <c r="D89" s="221"/>
      <c r="E89" s="227"/>
      <c r="F89" s="227"/>
      <c r="G89" s="223"/>
      <c r="H89" s="223"/>
      <c r="I89" s="228"/>
    </row>
    <row r="90" spans="1:9" s="226" customFormat="1" ht="15.5" x14ac:dyDescent="0.25">
      <c r="A90" s="219" t="str">
        <f t="shared" si="1"/>
        <v/>
      </c>
      <c r="B90" s="220"/>
      <c r="C90" s="221"/>
      <c r="D90" s="221"/>
      <c r="E90" s="227"/>
      <c r="F90" s="227"/>
      <c r="G90" s="223"/>
      <c r="H90" s="223"/>
      <c r="I90" s="228"/>
    </row>
    <row r="91" spans="1:9" s="226" customFormat="1" ht="15.5" x14ac:dyDescent="0.25">
      <c r="A91" s="219" t="str">
        <f t="shared" si="1"/>
        <v/>
      </c>
      <c r="B91" s="220"/>
      <c r="C91" s="221"/>
      <c r="D91" s="221"/>
      <c r="E91" s="227"/>
      <c r="F91" s="227"/>
      <c r="G91" s="223"/>
      <c r="H91" s="223"/>
      <c r="I91" s="228"/>
    </row>
    <row r="92" spans="1:9" s="226" customFormat="1" ht="15.5" x14ac:dyDescent="0.25">
      <c r="A92" s="219" t="str">
        <f t="shared" si="1"/>
        <v/>
      </c>
      <c r="B92" s="220"/>
      <c r="C92" s="221"/>
      <c r="D92" s="221"/>
      <c r="E92" s="227"/>
      <c r="F92" s="227"/>
      <c r="G92" s="223"/>
      <c r="H92" s="223"/>
      <c r="I92" s="228"/>
    </row>
    <row r="93" spans="1:9" s="226" customFormat="1" ht="15.5" x14ac:dyDescent="0.25">
      <c r="A93" s="219" t="str">
        <f t="shared" si="1"/>
        <v/>
      </c>
      <c r="B93" s="220"/>
      <c r="C93" s="221"/>
      <c r="D93" s="221"/>
      <c r="E93" s="227"/>
      <c r="F93" s="227"/>
      <c r="G93" s="223"/>
      <c r="H93" s="223"/>
      <c r="I93" s="228"/>
    </row>
    <row r="94" spans="1:9" s="226" customFormat="1" ht="15.5" x14ac:dyDescent="0.25">
      <c r="A94" s="219" t="str">
        <f t="shared" si="1"/>
        <v/>
      </c>
      <c r="B94" s="220"/>
      <c r="C94" s="221"/>
      <c r="D94" s="221"/>
      <c r="E94" s="227"/>
      <c r="F94" s="227"/>
      <c r="G94" s="223"/>
      <c r="H94" s="223"/>
      <c r="I94" s="228"/>
    </row>
    <row r="95" spans="1:9" s="226" customFormat="1" ht="15.5" x14ac:dyDescent="0.25">
      <c r="A95" s="219" t="str">
        <f t="shared" si="1"/>
        <v/>
      </c>
      <c r="B95" s="220"/>
      <c r="C95" s="221"/>
      <c r="D95" s="221"/>
      <c r="E95" s="227"/>
      <c r="F95" s="227"/>
      <c r="G95" s="223"/>
      <c r="H95" s="223"/>
      <c r="I95" s="228"/>
    </row>
    <row r="96" spans="1:9" s="226" customFormat="1" ht="15.5" x14ac:dyDescent="0.25">
      <c r="A96" s="219" t="str">
        <f t="shared" si="1"/>
        <v/>
      </c>
      <c r="B96" s="220"/>
      <c r="C96" s="221"/>
      <c r="D96" s="221"/>
      <c r="E96" s="227"/>
      <c r="F96" s="227"/>
      <c r="G96" s="223"/>
      <c r="H96" s="223"/>
      <c r="I96" s="228"/>
    </row>
    <row r="97" spans="1:9" s="226" customFormat="1" ht="15.5" x14ac:dyDescent="0.25">
      <c r="A97" s="219" t="str">
        <f t="shared" si="1"/>
        <v/>
      </c>
      <c r="B97" s="220"/>
      <c r="C97" s="221"/>
      <c r="D97" s="221"/>
      <c r="E97" s="227"/>
      <c r="F97" s="227"/>
      <c r="G97" s="223"/>
      <c r="H97" s="223"/>
      <c r="I97" s="228"/>
    </row>
    <row r="98" spans="1:9" s="226" customFormat="1" ht="15.5" x14ac:dyDescent="0.25">
      <c r="A98" s="219" t="str">
        <f t="shared" si="1"/>
        <v/>
      </c>
      <c r="B98" s="220"/>
      <c r="C98" s="221"/>
      <c r="D98" s="221"/>
      <c r="E98" s="227"/>
      <c r="F98" s="227"/>
      <c r="G98" s="223"/>
      <c r="H98" s="223"/>
      <c r="I98" s="228"/>
    </row>
    <row r="99" spans="1:9" s="226" customFormat="1" ht="15.5" x14ac:dyDescent="0.25">
      <c r="A99" s="219" t="str">
        <f t="shared" si="1"/>
        <v/>
      </c>
      <c r="B99" s="220"/>
      <c r="C99" s="221"/>
      <c r="D99" s="221"/>
      <c r="E99" s="227"/>
      <c r="F99" s="227"/>
      <c r="G99" s="223"/>
      <c r="H99" s="223"/>
      <c r="I99" s="228"/>
    </row>
    <row r="100" spans="1:9" s="226" customFormat="1" ht="15.5" x14ac:dyDescent="0.25">
      <c r="A100" s="219" t="str">
        <f t="shared" si="1"/>
        <v/>
      </c>
      <c r="B100" s="220"/>
      <c r="C100" s="221"/>
      <c r="D100" s="221"/>
      <c r="E100" s="227"/>
      <c r="F100" s="227"/>
      <c r="G100" s="223"/>
      <c r="H100" s="223"/>
      <c r="I100" s="228"/>
    </row>
    <row r="101" spans="1:9" s="226" customFormat="1" ht="15.5" x14ac:dyDescent="0.25">
      <c r="A101" s="219" t="str">
        <f t="shared" si="1"/>
        <v/>
      </c>
      <c r="B101" s="220"/>
      <c r="C101" s="221"/>
      <c r="D101" s="221"/>
      <c r="E101" s="227"/>
      <c r="F101" s="227"/>
      <c r="G101" s="223"/>
      <c r="H101" s="223"/>
      <c r="I101" s="228"/>
    </row>
    <row r="102" spans="1:9" s="226" customFormat="1" ht="15.5" x14ac:dyDescent="0.25">
      <c r="A102" s="219" t="str">
        <f t="shared" si="1"/>
        <v/>
      </c>
      <c r="B102" s="220"/>
      <c r="C102" s="221"/>
      <c r="D102" s="221"/>
      <c r="E102" s="227"/>
      <c r="F102" s="227"/>
      <c r="G102" s="223"/>
      <c r="H102" s="223"/>
      <c r="I102" s="228"/>
    </row>
    <row r="103" spans="1:9" s="226" customFormat="1" ht="15.5" x14ac:dyDescent="0.25">
      <c r="A103" s="219" t="str">
        <f t="shared" si="1"/>
        <v/>
      </c>
      <c r="B103" s="220"/>
      <c r="C103" s="221"/>
      <c r="D103" s="221"/>
      <c r="E103" s="227"/>
      <c r="F103" s="227"/>
      <c r="G103" s="223"/>
      <c r="H103" s="223"/>
      <c r="I103" s="228"/>
    </row>
    <row r="104" spans="1:9" s="226" customFormat="1" ht="15.5" x14ac:dyDescent="0.25">
      <c r="A104" s="219" t="str">
        <f t="shared" si="1"/>
        <v/>
      </c>
      <c r="B104" s="220"/>
      <c r="C104" s="221"/>
      <c r="D104" s="221"/>
      <c r="E104" s="227"/>
      <c r="F104" s="227"/>
      <c r="G104" s="223"/>
      <c r="H104" s="223"/>
      <c r="I104" s="228"/>
    </row>
    <row r="105" spans="1:9" s="226" customFormat="1" ht="15.5" x14ac:dyDescent="0.25">
      <c r="A105" s="219" t="str">
        <f t="shared" si="1"/>
        <v/>
      </c>
      <c r="B105" s="220"/>
      <c r="C105" s="221"/>
      <c r="D105" s="221"/>
      <c r="E105" s="227"/>
      <c r="F105" s="227"/>
      <c r="G105" s="223"/>
      <c r="H105" s="223"/>
      <c r="I105" s="228"/>
    </row>
    <row r="106" spans="1:9" s="226" customFormat="1" ht="15.5" x14ac:dyDescent="0.25">
      <c r="A106" s="219" t="str">
        <f t="shared" si="1"/>
        <v/>
      </c>
      <c r="B106" s="220"/>
      <c r="C106" s="221"/>
      <c r="D106" s="221"/>
      <c r="E106" s="227"/>
      <c r="F106" s="227"/>
      <c r="G106" s="223"/>
      <c r="H106" s="223"/>
      <c r="I106" s="228"/>
    </row>
    <row r="107" spans="1:9" s="226" customFormat="1" ht="15.5" x14ac:dyDescent="0.25">
      <c r="A107" s="219" t="str">
        <f t="shared" si="1"/>
        <v/>
      </c>
      <c r="B107" s="220"/>
      <c r="C107" s="221"/>
      <c r="D107" s="221"/>
      <c r="E107" s="227"/>
      <c r="F107" s="227"/>
      <c r="G107" s="223"/>
      <c r="H107" s="223"/>
      <c r="I107" s="228"/>
    </row>
    <row r="108" spans="1:9" s="226" customFormat="1" ht="15.5" x14ac:dyDescent="0.25">
      <c r="A108" s="219" t="str">
        <f t="shared" si="1"/>
        <v/>
      </c>
      <c r="B108" s="220"/>
      <c r="C108" s="221"/>
      <c r="D108" s="221"/>
      <c r="E108" s="227"/>
      <c r="F108" s="227"/>
      <c r="G108" s="223"/>
      <c r="H108" s="223"/>
      <c r="I108" s="228"/>
    </row>
    <row r="109" spans="1:9" s="226" customFormat="1" ht="15.5" x14ac:dyDescent="0.25">
      <c r="A109" s="219" t="str">
        <f t="shared" si="1"/>
        <v/>
      </c>
      <c r="B109" s="220"/>
      <c r="C109" s="221"/>
      <c r="D109" s="221"/>
      <c r="E109" s="227"/>
      <c r="F109" s="227"/>
      <c r="G109" s="223"/>
      <c r="H109" s="223"/>
      <c r="I109" s="228"/>
    </row>
    <row r="110" spans="1:9" s="226" customFormat="1" ht="15.5" x14ac:dyDescent="0.25">
      <c r="A110" s="219" t="str">
        <f t="shared" si="1"/>
        <v/>
      </c>
      <c r="B110" s="220"/>
      <c r="C110" s="221"/>
      <c r="D110" s="221"/>
      <c r="E110" s="227"/>
      <c r="F110" s="227"/>
      <c r="G110" s="223"/>
      <c r="H110" s="223"/>
      <c r="I110" s="228"/>
    </row>
    <row r="111" spans="1:9" s="226" customFormat="1" ht="15.5" x14ac:dyDescent="0.25">
      <c r="A111" s="219" t="str">
        <f t="shared" si="1"/>
        <v/>
      </c>
      <c r="B111" s="220"/>
      <c r="C111" s="221"/>
      <c r="D111" s="221"/>
      <c r="E111" s="227"/>
      <c r="F111" s="227"/>
      <c r="G111" s="223"/>
      <c r="H111" s="223"/>
      <c r="I111" s="228"/>
    </row>
    <row r="112" spans="1:9" s="226" customFormat="1" ht="15.5" x14ac:dyDescent="0.25">
      <c r="A112" s="219" t="str">
        <f t="shared" si="1"/>
        <v/>
      </c>
      <c r="B112" s="220"/>
      <c r="C112" s="221"/>
      <c r="D112" s="221"/>
      <c r="E112" s="227"/>
      <c r="F112" s="227"/>
      <c r="G112" s="223"/>
      <c r="H112" s="223"/>
      <c r="I112" s="228"/>
    </row>
    <row r="113" spans="1:9" s="226" customFormat="1" ht="15.5" x14ac:dyDescent="0.25">
      <c r="A113" s="219" t="str">
        <f t="shared" si="1"/>
        <v/>
      </c>
      <c r="B113" s="220"/>
      <c r="C113" s="221"/>
      <c r="D113" s="221"/>
      <c r="E113" s="227"/>
      <c r="F113" s="227"/>
      <c r="G113" s="223"/>
      <c r="H113" s="223"/>
      <c r="I113" s="228"/>
    </row>
    <row r="114" spans="1:9" s="226" customFormat="1" ht="15.5" x14ac:dyDescent="0.25">
      <c r="A114" s="219" t="str">
        <f t="shared" si="1"/>
        <v/>
      </c>
      <c r="B114" s="220"/>
      <c r="C114" s="221"/>
      <c r="D114" s="221"/>
      <c r="E114" s="227"/>
      <c r="F114" s="227"/>
      <c r="G114" s="223"/>
      <c r="H114" s="223"/>
      <c r="I114" s="228"/>
    </row>
    <row r="115" spans="1:9" s="226" customFormat="1" ht="15.5" x14ac:dyDescent="0.25">
      <c r="A115" s="219" t="str">
        <f t="shared" si="1"/>
        <v/>
      </c>
      <c r="B115" s="220"/>
      <c r="C115" s="221"/>
      <c r="D115" s="221"/>
      <c r="E115" s="227"/>
      <c r="F115" s="227"/>
      <c r="G115" s="223"/>
      <c r="H115" s="223"/>
      <c r="I115" s="228"/>
    </row>
    <row r="116" spans="1:9" s="226" customFormat="1" ht="15.5" x14ac:dyDescent="0.25">
      <c r="A116" s="219" t="str">
        <f t="shared" si="1"/>
        <v/>
      </c>
      <c r="B116" s="220"/>
      <c r="C116" s="221"/>
      <c r="D116" s="221"/>
      <c r="E116" s="227"/>
      <c r="F116" s="227"/>
      <c r="G116" s="223"/>
      <c r="H116" s="223"/>
      <c r="I116" s="228"/>
    </row>
    <row r="117" spans="1:9" s="226" customFormat="1" ht="15.5" x14ac:dyDescent="0.25">
      <c r="A117" s="219" t="str">
        <f t="shared" si="1"/>
        <v/>
      </c>
      <c r="B117" s="220"/>
      <c r="C117" s="221"/>
      <c r="D117" s="221"/>
      <c r="E117" s="227"/>
      <c r="F117" s="227"/>
      <c r="G117" s="223"/>
      <c r="H117" s="223"/>
      <c r="I117" s="228"/>
    </row>
    <row r="118" spans="1:9" s="226" customFormat="1" ht="15.5" x14ac:dyDescent="0.25">
      <c r="A118" s="219" t="str">
        <f t="shared" si="1"/>
        <v/>
      </c>
      <c r="B118" s="220"/>
      <c r="C118" s="221"/>
      <c r="D118" s="221"/>
      <c r="E118" s="227"/>
      <c r="F118" s="227"/>
      <c r="G118" s="223"/>
      <c r="H118" s="223"/>
      <c r="I118" s="228"/>
    </row>
    <row r="119" spans="1:9" s="226" customFormat="1" ht="15.5" x14ac:dyDescent="0.25">
      <c r="A119" s="219" t="str">
        <f t="shared" si="1"/>
        <v/>
      </c>
      <c r="B119" s="220"/>
      <c r="C119" s="221"/>
      <c r="D119" s="221"/>
      <c r="E119" s="227"/>
      <c r="F119" s="227"/>
      <c r="G119" s="223"/>
      <c r="H119" s="223"/>
      <c r="I119" s="228"/>
    </row>
    <row r="120" spans="1:9" s="226" customFormat="1" ht="15.5" x14ac:dyDescent="0.25">
      <c r="A120" s="219" t="str">
        <f t="shared" si="1"/>
        <v/>
      </c>
      <c r="B120" s="220"/>
      <c r="C120" s="221"/>
      <c r="D120" s="221"/>
      <c r="E120" s="227"/>
      <c r="F120" s="227"/>
      <c r="G120" s="223"/>
      <c r="H120" s="223"/>
      <c r="I120" s="228"/>
    </row>
    <row r="121" spans="1:9" s="226" customFormat="1" ht="15.5" x14ac:dyDescent="0.25">
      <c r="A121" s="219" t="str">
        <f t="shared" si="1"/>
        <v/>
      </c>
      <c r="B121" s="220"/>
      <c r="C121" s="221"/>
      <c r="D121" s="221"/>
      <c r="E121" s="227"/>
      <c r="F121" s="227"/>
      <c r="G121" s="223"/>
      <c r="H121" s="223"/>
      <c r="I121" s="228"/>
    </row>
    <row r="122" spans="1:9" s="226" customFormat="1" ht="15.5" x14ac:dyDescent="0.25">
      <c r="A122" s="219" t="str">
        <f t="shared" si="1"/>
        <v/>
      </c>
      <c r="B122" s="220"/>
      <c r="C122" s="221"/>
      <c r="D122" s="221"/>
      <c r="E122" s="227"/>
      <c r="F122" s="227"/>
      <c r="G122" s="223"/>
      <c r="H122" s="223"/>
      <c r="I122" s="228"/>
    </row>
    <row r="123" spans="1:9" s="226" customFormat="1" ht="15.5" x14ac:dyDescent="0.25">
      <c r="A123" s="219" t="str">
        <f t="shared" si="1"/>
        <v/>
      </c>
      <c r="B123" s="220"/>
      <c r="C123" s="221"/>
      <c r="D123" s="221"/>
      <c r="E123" s="227"/>
      <c r="F123" s="227"/>
      <c r="G123" s="223"/>
      <c r="H123" s="223"/>
      <c r="I123" s="228"/>
    </row>
    <row r="124" spans="1:9" s="226" customFormat="1" ht="15.5" x14ac:dyDescent="0.25">
      <c r="A124" s="219" t="str">
        <f t="shared" si="1"/>
        <v/>
      </c>
      <c r="B124" s="220"/>
      <c r="C124" s="221"/>
      <c r="D124" s="221"/>
      <c r="E124" s="227"/>
      <c r="F124" s="227"/>
      <c r="G124" s="223"/>
      <c r="H124" s="223"/>
      <c r="I124" s="228"/>
    </row>
    <row r="125" spans="1:9" s="226" customFormat="1" ht="15.5" x14ac:dyDescent="0.25">
      <c r="A125" s="219" t="str">
        <f t="shared" si="1"/>
        <v/>
      </c>
      <c r="B125" s="220"/>
      <c r="C125" s="221"/>
      <c r="D125" s="221"/>
      <c r="E125" s="227"/>
      <c r="F125" s="227"/>
      <c r="G125" s="223"/>
      <c r="H125" s="223"/>
      <c r="I125" s="228"/>
    </row>
    <row r="126" spans="1:9" s="226" customFormat="1" ht="15.5" x14ac:dyDescent="0.25">
      <c r="A126" s="219" t="str">
        <f t="shared" si="1"/>
        <v/>
      </c>
      <c r="B126" s="220"/>
      <c r="C126" s="221"/>
      <c r="D126" s="221"/>
      <c r="E126" s="227"/>
      <c r="F126" s="227"/>
      <c r="G126" s="223"/>
      <c r="H126" s="223"/>
      <c r="I126" s="228"/>
    </row>
    <row r="127" spans="1:9" s="226" customFormat="1" ht="15.5" x14ac:dyDescent="0.25">
      <c r="A127" s="219" t="str">
        <f t="shared" si="1"/>
        <v/>
      </c>
      <c r="B127" s="220"/>
      <c r="C127" s="221"/>
      <c r="D127" s="221"/>
      <c r="E127" s="227"/>
      <c r="F127" s="227"/>
      <c r="G127" s="223"/>
      <c r="H127" s="223"/>
      <c r="I127" s="228"/>
    </row>
    <row r="128" spans="1:9" s="226" customFormat="1" ht="15.5" x14ac:dyDescent="0.25">
      <c r="A128" s="219" t="str">
        <f t="shared" si="1"/>
        <v/>
      </c>
      <c r="B128" s="220"/>
      <c r="C128" s="221"/>
      <c r="D128" s="221"/>
      <c r="E128" s="227"/>
      <c r="F128" s="227"/>
      <c r="G128" s="223"/>
      <c r="H128" s="223"/>
      <c r="I128" s="228"/>
    </row>
    <row r="129" spans="1:9" s="226" customFormat="1" ht="15.5" x14ac:dyDescent="0.25">
      <c r="A129" s="219" t="str">
        <f t="shared" si="1"/>
        <v/>
      </c>
      <c r="B129" s="220"/>
      <c r="C129" s="221"/>
      <c r="D129" s="221"/>
      <c r="E129" s="227"/>
      <c r="F129" s="227"/>
      <c r="G129" s="223"/>
      <c r="H129" s="223"/>
      <c r="I129" s="228"/>
    </row>
    <row r="130" spans="1:9" s="226" customFormat="1" ht="15.5" x14ac:dyDescent="0.25">
      <c r="A130" s="219" t="str">
        <f t="shared" si="1"/>
        <v/>
      </c>
      <c r="B130" s="220"/>
      <c r="C130" s="221"/>
      <c r="D130" s="221"/>
      <c r="E130" s="227"/>
      <c r="F130" s="227"/>
      <c r="G130" s="223"/>
      <c r="H130" s="223"/>
      <c r="I130" s="228"/>
    </row>
    <row r="131" spans="1:9" s="226" customFormat="1" ht="15.5" x14ac:dyDescent="0.25">
      <c r="A131" s="219" t="str">
        <f t="shared" si="1"/>
        <v/>
      </c>
      <c r="B131" s="220"/>
      <c r="C131" s="221"/>
      <c r="D131" s="221"/>
      <c r="E131" s="227"/>
      <c r="F131" s="227"/>
      <c r="G131" s="223"/>
      <c r="H131" s="223"/>
      <c r="I131" s="228"/>
    </row>
    <row r="132" spans="1:9" s="226" customFormat="1" ht="15.5" x14ac:dyDescent="0.25">
      <c r="A132" s="219" t="str">
        <f t="shared" si="1"/>
        <v/>
      </c>
      <c r="B132" s="220"/>
      <c r="C132" s="221"/>
      <c r="D132" s="221"/>
      <c r="E132" s="227"/>
      <c r="F132" s="227"/>
      <c r="G132" s="223"/>
      <c r="H132" s="223"/>
      <c r="I132" s="228"/>
    </row>
    <row r="133" spans="1:9" s="226" customFormat="1" ht="15.5" x14ac:dyDescent="0.25">
      <c r="A133" s="219" t="str">
        <f t="shared" si="1"/>
        <v/>
      </c>
      <c r="B133" s="220"/>
      <c r="C133" s="221"/>
      <c r="D133" s="221"/>
      <c r="E133" s="227"/>
      <c r="F133" s="227"/>
      <c r="G133" s="223"/>
      <c r="H133" s="223"/>
      <c r="I133" s="228"/>
    </row>
    <row r="134" spans="1:9" s="226" customFormat="1" ht="15.5" x14ac:dyDescent="0.25">
      <c r="A134" s="219" t="str">
        <f t="shared" si="1"/>
        <v/>
      </c>
      <c r="B134" s="220"/>
      <c r="C134" s="221"/>
      <c r="D134" s="221"/>
      <c r="E134" s="227"/>
      <c r="F134" s="227"/>
      <c r="G134" s="223"/>
      <c r="H134" s="223"/>
      <c r="I134" s="228"/>
    </row>
    <row r="135" spans="1:9" s="226" customFormat="1" ht="15.5" x14ac:dyDescent="0.25">
      <c r="A135" s="219" t="str">
        <f t="shared" si="1"/>
        <v/>
      </c>
      <c r="B135" s="220"/>
      <c r="C135" s="221"/>
      <c r="D135" s="221"/>
      <c r="E135" s="227"/>
      <c r="F135" s="227"/>
      <c r="G135" s="223"/>
      <c r="H135" s="223"/>
      <c r="I135" s="228"/>
    </row>
    <row r="136" spans="1:9" s="226" customFormat="1" ht="15.5" x14ac:dyDescent="0.25">
      <c r="A136" s="219" t="str">
        <f t="shared" si="1"/>
        <v/>
      </c>
      <c r="B136" s="220"/>
      <c r="C136" s="221"/>
      <c r="D136" s="221"/>
      <c r="E136" s="227"/>
      <c r="F136" s="227"/>
      <c r="G136" s="223"/>
      <c r="H136" s="223"/>
      <c r="I136" s="228"/>
    </row>
    <row r="137" spans="1:9" s="226" customFormat="1" ht="15.5" x14ac:dyDescent="0.25">
      <c r="A137" s="219" t="str">
        <f t="shared" si="1"/>
        <v/>
      </c>
      <c r="B137" s="220"/>
      <c r="C137" s="221"/>
      <c r="D137" s="221"/>
      <c r="E137" s="227"/>
      <c r="F137" s="227"/>
      <c r="G137" s="223"/>
      <c r="H137" s="223"/>
      <c r="I137" s="228"/>
    </row>
    <row r="138" spans="1:9" s="226" customFormat="1" ht="15.5" x14ac:dyDescent="0.25">
      <c r="A138" s="219" t="str">
        <f t="shared" si="1"/>
        <v/>
      </c>
      <c r="B138" s="220"/>
      <c r="C138" s="221"/>
      <c r="D138" s="221"/>
      <c r="E138" s="227"/>
      <c r="F138" s="227"/>
      <c r="G138" s="223"/>
      <c r="H138" s="223"/>
      <c r="I138" s="228"/>
    </row>
    <row r="139" spans="1:9" s="226" customFormat="1" ht="15.5" x14ac:dyDescent="0.25">
      <c r="A139" s="219" t="str">
        <f t="shared" si="1"/>
        <v/>
      </c>
      <c r="B139" s="220"/>
      <c r="C139" s="221"/>
      <c r="D139" s="221"/>
      <c r="E139" s="227"/>
      <c r="F139" s="227"/>
      <c r="G139" s="223"/>
      <c r="H139" s="223"/>
      <c r="I139" s="228"/>
    </row>
    <row r="140" spans="1:9" s="226" customFormat="1" ht="15.5" x14ac:dyDescent="0.25">
      <c r="A140" s="219" t="str">
        <f t="shared" si="1"/>
        <v/>
      </c>
      <c r="B140" s="220"/>
      <c r="C140" s="221"/>
      <c r="D140" s="221"/>
      <c r="E140" s="227"/>
      <c r="F140" s="227"/>
      <c r="G140" s="223"/>
      <c r="H140" s="223"/>
      <c r="I140" s="228"/>
    </row>
    <row r="141" spans="1:9" s="226" customFormat="1" ht="15.5" x14ac:dyDescent="0.25">
      <c r="A141" s="219" t="str">
        <f t="shared" si="1"/>
        <v/>
      </c>
      <c r="B141" s="220"/>
      <c r="C141" s="221"/>
      <c r="D141" s="221"/>
      <c r="E141" s="227"/>
      <c r="F141" s="227"/>
      <c r="G141" s="223"/>
      <c r="H141" s="223"/>
      <c r="I141" s="228"/>
    </row>
    <row r="142" spans="1:9" s="226" customFormat="1" ht="15.5" x14ac:dyDescent="0.25">
      <c r="A142" s="219" t="str">
        <f t="shared" si="1"/>
        <v/>
      </c>
      <c r="B142" s="220"/>
      <c r="C142" s="221"/>
      <c r="D142" s="221"/>
      <c r="E142" s="227"/>
      <c r="F142" s="227"/>
      <c r="G142" s="223"/>
      <c r="H142" s="223"/>
      <c r="I142" s="228"/>
    </row>
    <row r="143" spans="1:9" s="226" customFormat="1" ht="15.5" x14ac:dyDescent="0.25">
      <c r="A143" s="219" t="str">
        <f t="shared" si="1"/>
        <v/>
      </c>
      <c r="B143" s="220"/>
      <c r="C143" s="221"/>
      <c r="D143" s="221"/>
      <c r="E143" s="227"/>
      <c r="F143" s="227"/>
      <c r="G143" s="223"/>
      <c r="H143" s="223"/>
      <c r="I143" s="228"/>
    </row>
    <row r="144" spans="1:9" s="226" customFormat="1" ht="15.5" x14ac:dyDescent="0.25">
      <c r="A144" s="219" t="str">
        <f t="shared" si="1"/>
        <v/>
      </c>
      <c r="B144" s="220"/>
      <c r="C144" s="221"/>
      <c r="D144" s="221"/>
      <c r="E144" s="227"/>
      <c r="F144" s="227"/>
      <c r="G144" s="223"/>
      <c r="H144" s="223"/>
      <c r="I144" s="228"/>
    </row>
    <row r="145" spans="1:9" s="226" customFormat="1" ht="15.5" x14ac:dyDescent="0.25">
      <c r="A145" s="219" t="str">
        <f t="shared" si="1"/>
        <v/>
      </c>
      <c r="B145" s="220"/>
      <c r="C145" s="221"/>
      <c r="D145" s="221"/>
      <c r="E145" s="227"/>
      <c r="F145" s="227"/>
      <c r="G145" s="223"/>
      <c r="H145" s="223"/>
      <c r="I145" s="228"/>
    </row>
    <row r="146" spans="1:9" s="226" customFormat="1" ht="15.5" x14ac:dyDescent="0.25">
      <c r="A146" s="219" t="str">
        <f t="shared" si="1"/>
        <v/>
      </c>
      <c r="B146" s="220"/>
      <c r="C146" s="221"/>
      <c r="D146" s="221"/>
      <c r="E146" s="227"/>
      <c r="F146" s="227"/>
      <c r="G146" s="223"/>
      <c r="H146" s="223"/>
      <c r="I146" s="228"/>
    </row>
    <row r="147" spans="1:9" s="226" customFormat="1" ht="15.5" x14ac:dyDescent="0.25">
      <c r="A147" s="219" t="str">
        <f t="shared" si="1"/>
        <v/>
      </c>
      <c r="B147" s="220"/>
      <c r="C147" s="221"/>
      <c r="D147" s="221"/>
      <c r="E147" s="227"/>
      <c r="F147" s="227"/>
      <c r="G147" s="223"/>
      <c r="H147" s="223"/>
      <c r="I147" s="228"/>
    </row>
    <row r="148" spans="1:9" s="226" customFormat="1" ht="15.5" x14ac:dyDescent="0.25">
      <c r="A148" s="219" t="str">
        <f t="shared" si="1"/>
        <v/>
      </c>
      <c r="B148" s="220"/>
      <c r="C148" s="221"/>
      <c r="D148" s="221"/>
      <c r="E148" s="227"/>
      <c r="F148" s="227"/>
      <c r="G148" s="223"/>
      <c r="H148" s="223"/>
      <c r="I148" s="228"/>
    </row>
    <row r="149" spans="1:9" s="226" customFormat="1" ht="15.5" x14ac:dyDescent="0.25">
      <c r="A149" s="219" t="str">
        <f t="shared" ref="A149:A212" si="2">IF(COUNTA(B149:H149)&gt;0,ROW()-ROW($A$19),"")</f>
        <v/>
      </c>
      <c r="B149" s="220"/>
      <c r="C149" s="221"/>
      <c r="D149" s="221"/>
      <c r="E149" s="227"/>
      <c r="F149" s="227"/>
      <c r="G149" s="223"/>
      <c r="H149" s="223"/>
      <c r="I149" s="228"/>
    </row>
    <row r="150" spans="1:9" s="226" customFormat="1" ht="15.5" x14ac:dyDescent="0.25">
      <c r="A150" s="219" t="str">
        <f t="shared" si="2"/>
        <v/>
      </c>
      <c r="B150" s="220"/>
      <c r="C150" s="221"/>
      <c r="D150" s="221"/>
      <c r="E150" s="227"/>
      <c r="F150" s="227"/>
      <c r="G150" s="223"/>
      <c r="H150" s="223"/>
      <c r="I150" s="228"/>
    </row>
    <row r="151" spans="1:9" s="226" customFormat="1" ht="15.5" x14ac:dyDescent="0.25">
      <c r="A151" s="219" t="str">
        <f t="shared" si="2"/>
        <v/>
      </c>
      <c r="B151" s="220"/>
      <c r="C151" s="221"/>
      <c r="D151" s="221"/>
      <c r="E151" s="227"/>
      <c r="F151" s="227"/>
      <c r="G151" s="223"/>
      <c r="H151" s="223"/>
      <c r="I151" s="228"/>
    </row>
    <row r="152" spans="1:9" s="226" customFormat="1" ht="15.5" x14ac:dyDescent="0.25">
      <c r="A152" s="219" t="str">
        <f t="shared" si="2"/>
        <v/>
      </c>
      <c r="B152" s="220"/>
      <c r="C152" s="221"/>
      <c r="D152" s="221"/>
      <c r="E152" s="227"/>
      <c r="F152" s="227"/>
      <c r="G152" s="223"/>
      <c r="H152" s="223"/>
      <c r="I152" s="228"/>
    </row>
    <row r="153" spans="1:9" s="226" customFormat="1" ht="15.5" x14ac:dyDescent="0.25">
      <c r="A153" s="219" t="str">
        <f t="shared" si="2"/>
        <v/>
      </c>
      <c r="B153" s="220"/>
      <c r="C153" s="221"/>
      <c r="D153" s="221"/>
      <c r="E153" s="227"/>
      <c r="F153" s="227"/>
      <c r="G153" s="223"/>
      <c r="H153" s="223"/>
      <c r="I153" s="228"/>
    </row>
    <row r="154" spans="1:9" s="226" customFormat="1" ht="15.5" x14ac:dyDescent="0.25">
      <c r="A154" s="219" t="str">
        <f t="shared" si="2"/>
        <v/>
      </c>
      <c r="B154" s="220"/>
      <c r="C154" s="221"/>
      <c r="D154" s="221"/>
      <c r="E154" s="227"/>
      <c r="F154" s="227"/>
      <c r="G154" s="223"/>
      <c r="H154" s="223"/>
      <c r="I154" s="228"/>
    </row>
    <row r="155" spans="1:9" s="226" customFormat="1" ht="15.5" x14ac:dyDescent="0.25">
      <c r="A155" s="219" t="str">
        <f t="shared" si="2"/>
        <v/>
      </c>
      <c r="B155" s="220"/>
      <c r="C155" s="221"/>
      <c r="D155" s="221"/>
      <c r="E155" s="227"/>
      <c r="F155" s="227"/>
      <c r="G155" s="223"/>
      <c r="H155" s="223"/>
      <c r="I155" s="228"/>
    </row>
    <row r="156" spans="1:9" s="226" customFormat="1" ht="15.5" x14ac:dyDescent="0.25">
      <c r="A156" s="219" t="str">
        <f t="shared" si="2"/>
        <v/>
      </c>
      <c r="B156" s="220"/>
      <c r="C156" s="221"/>
      <c r="D156" s="221"/>
      <c r="E156" s="227"/>
      <c r="F156" s="227"/>
      <c r="G156" s="223"/>
      <c r="H156" s="223"/>
      <c r="I156" s="228"/>
    </row>
    <row r="157" spans="1:9" s="226" customFormat="1" ht="15.5" x14ac:dyDescent="0.25">
      <c r="A157" s="219" t="str">
        <f t="shared" si="2"/>
        <v/>
      </c>
      <c r="B157" s="220"/>
      <c r="C157" s="221"/>
      <c r="D157" s="221"/>
      <c r="E157" s="227"/>
      <c r="F157" s="227"/>
      <c r="G157" s="223"/>
      <c r="H157" s="223"/>
      <c r="I157" s="228"/>
    </row>
    <row r="158" spans="1:9" s="226" customFormat="1" ht="15.5" x14ac:dyDescent="0.25">
      <c r="A158" s="219" t="str">
        <f t="shared" si="2"/>
        <v/>
      </c>
      <c r="B158" s="220"/>
      <c r="C158" s="221"/>
      <c r="D158" s="221"/>
      <c r="E158" s="227"/>
      <c r="F158" s="227"/>
      <c r="G158" s="223"/>
      <c r="H158" s="223"/>
      <c r="I158" s="228"/>
    </row>
    <row r="159" spans="1:9" s="226" customFormat="1" ht="15.5" x14ac:dyDescent="0.25">
      <c r="A159" s="219" t="str">
        <f t="shared" si="2"/>
        <v/>
      </c>
      <c r="B159" s="220"/>
      <c r="C159" s="221"/>
      <c r="D159" s="221"/>
      <c r="E159" s="227"/>
      <c r="F159" s="227"/>
      <c r="G159" s="223"/>
      <c r="H159" s="223"/>
      <c r="I159" s="228"/>
    </row>
    <row r="160" spans="1:9" s="226" customFormat="1" ht="15.5" x14ac:dyDescent="0.25">
      <c r="A160" s="219" t="str">
        <f t="shared" si="2"/>
        <v/>
      </c>
      <c r="B160" s="220"/>
      <c r="C160" s="221"/>
      <c r="D160" s="221"/>
      <c r="E160" s="227"/>
      <c r="F160" s="227"/>
      <c r="G160" s="223"/>
      <c r="H160" s="223"/>
      <c r="I160" s="228"/>
    </row>
    <row r="161" spans="1:9" s="226" customFormat="1" ht="15.5" x14ac:dyDescent="0.25">
      <c r="A161" s="219" t="str">
        <f t="shared" si="2"/>
        <v/>
      </c>
      <c r="B161" s="220"/>
      <c r="C161" s="221"/>
      <c r="D161" s="221"/>
      <c r="E161" s="227"/>
      <c r="F161" s="227"/>
      <c r="G161" s="223"/>
      <c r="H161" s="223"/>
      <c r="I161" s="228"/>
    </row>
    <row r="162" spans="1:9" s="226" customFormat="1" ht="15.5" x14ac:dyDescent="0.25">
      <c r="A162" s="219" t="str">
        <f t="shared" si="2"/>
        <v/>
      </c>
      <c r="B162" s="220"/>
      <c r="C162" s="221"/>
      <c r="D162" s="221"/>
      <c r="E162" s="227"/>
      <c r="F162" s="227"/>
      <c r="G162" s="223"/>
      <c r="H162" s="223"/>
      <c r="I162" s="228"/>
    </row>
    <row r="163" spans="1:9" s="226" customFormat="1" ht="15.5" x14ac:dyDescent="0.25">
      <c r="A163" s="219" t="str">
        <f t="shared" si="2"/>
        <v/>
      </c>
      <c r="B163" s="220"/>
      <c r="C163" s="221"/>
      <c r="D163" s="221"/>
      <c r="E163" s="227"/>
      <c r="F163" s="227"/>
      <c r="G163" s="223"/>
      <c r="H163" s="223"/>
      <c r="I163" s="228"/>
    </row>
    <row r="164" spans="1:9" s="226" customFormat="1" ht="15.5" x14ac:dyDescent="0.25">
      <c r="A164" s="219" t="str">
        <f t="shared" si="2"/>
        <v/>
      </c>
      <c r="B164" s="220"/>
      <c r="C164" s="221"/>
      <c r="D164" s="221"/>
      <c r="E164" s="227"/>
      <c r="F164" s="227"/>
      <c r="G164" s="223"/>
      <c r="H164" s="223"/>
      <c r="I164" s="228"/>
    </row>
    <row r="165" spans="1:9" s="226" customFormat="1" ht="15.5" x14ac:dyDescent="0.25">
      <c r="A165" s="219" t="str">
        <f t="shared" si="2"/>
        <v/>
      </c>
      <c r="B165" s="220"/>
      <c r="C165" s="221"/>
      <c r="D165" s="221"/>
      <c r="E165" s="227"/>
      <c r="F165" s="227"/>
      <c r="G165" s="223"/>
      <c r="H165" s="223"/>
      <c r="I165" s="228"/>
    </row>
    <row r="166" spans="1:9" s="226" customFormat="1" ht="15.5" x14ac:dyDescent="0.25">
      <c r="A166" s="219" t="str">
        <f t="shared" si="2"/>
        <v/>
      </c>
      <c r="B166" s="220"/>
      <c r="C166" s="221"/>
      <c r="D166" s="221"/>
      <c r="E166" s="227"/>
      <c r="F166" s="227"/>
      <c r="G166" s="223"/>
      <c r="H166" s="223"/>
      <c r="I166" s="228"/>
    </row>
    <row r="167" spans="1:9" s="226" customFormat="1" ht="15.5" x14ac:dyDescent="0.25">
      <c r="A167" s="219" t="str">
        <f t="shared" si="2"/>
        <v/>
      </c>
      <c r="B167" s="220"/>
      <c r="C167" s="221"/>
      <c r="D167" s="221"/>
      <c r="E167" s="227"/>
      <c r="F167" s="227"/>
      <c r="G167" s="223"/>
      <c r="H167" s="223"/>
      <c r="I167" s="228"/>
    </row>
    <row r="168" spans="1:9" s="226" customFormat="1" ht="15.5" x14ac:dyDescent="0.25">
      <c r="A168" s="219" t="str">
        <f t="shared" si="2"/>
        <v/>
      </c>
      <c r="B168" s="220"/>
      <c r="C168" s="221"/>
      <c r="D168" s="221"/>
      <c r="E168" s="227"/>
      <c r="F168" s="227"/>
      <c r="G168" s="223"/>
      <c r="H168" s="223"/>
      <c r="I168" s="228"/>
    </row>
    <row r="169" spans="1:9" s="226" customFormat="1" ht="15.5" x14ac:dyDescent="0.25">
      <c r="A169" s="219" t="str">
        <f t="shared" si="2"/>
        <v/>
      </c>
      <c r="B169" s="220"/>
      <c r="C169" s="221"/>
      <c r="D169" s="221"/>
      <c r="E169" s="227"/>
      <c r="F169" s="227"/>
      <c r="G169" s="223"/>
      <c r="H169" s="223"/>
      <c r="I169" s="228"/>
    </row>
    <row r="170" spans="1:9" s="226" customFormat="1" ht="15.5" x14ac:dyDescent="0.25">
      <c r="A170" s="219" t="str">
        <f t="shared" si="2"/>
        <v/>
      </c>
      <c r="B170" s="220"/>
      <c r="C170" s="221"/>
      <c r="D170" s="221"/>
      <c r="E170" s="227"/>
      <c r="F170" s="227"/>
      <c r="G170" s="223"/>
      <c r="H170" s="223"/>
      <c r="I170" s="228"/>
    </row>
    <row r="171" spans="1:9" s="226" customFormat="1" ht="15.5" x14ac:dyDescent="0.25">
      <c r="A171" s="219" t="str">
        <f t="shared" si="2"/>
        <v/>
      </c>
      <c r="B171" s="220"/>
      <c r="C171" s="221"/>
      <c r="D171" s="221"/>
      <c r="E171" s="227"/>
      <c r="F171" s="227"/>
      <c r="G171" s="223"/>
      <c r="H171" s="223"/>
      <c r="I171" s="228"/>
    </row>
    <row r="172" spans="1:9" s="226" customFormat="1" ht="15.5" x14ac:dyDescent="0.25">
      <c r="A172" s="219" t="str">
        <f t="shared" si="2"/>
        <v/>
      </c>
      <c r="B172" s="220"/>
      <c r="C172" s="221"/>
      <c r="D172" s="221"/>
      <c r="E172" s="227"/>
      <c r="F172" s="227"/>
      <c r="G172" s="223"/>
      <c r="H172" s="223"/>
      <c r="I172" s="228"/>
    </row>
    <row r="173" spans="1:9" s="226" customFormat="1" ht="15.5" x14ac:dyDescent="0.25">
      <c r="A173" s="219" t="str">
        <f t="shared" si="2"/>
        <v/>
      </c>
      <c r="B173" s="220"/>
      <c r="C173" s="221"/>
      <c r="D173" s="221"/>
      <c r="E173" s="227"/>
      <c r="F173" s="227"/>
      <c r="G173" s="223"/>
      <c r="H173" s="223"/>
      <c r="I173" s="228"/>
    </row>
    <row r="174" spans="1:9" s="226" customFormat="1" ht="15.5" x14ac:dyDescent="0.25">
      <c r="A174" s="219" t="str">
        <f t="shared" si="2"/>
        <v/>
      </c>
      <c r="B174" s="220"/>
      <c r="C174" s="221"/>
      <c r="D174" s="221"/>
      <c r="E174" s="227"/>
      <c r="F174" s="227"/>
      <c r="G174" s="223"/>
      <c r="H174" s="223"/>
      <c r="I174" s="228"/>
    </row>
    <row r="175" spans="1:9" s="226" customFormat="1" ht="15.5" x14ac:dyDescent="0.25">
      <c r="A175" s="219" t="str">
        <f t="shared" si="2"/>
        <v/>
      </c>
      <c r="B175" s="220"/>
      <c r="C175" s="221"/>
      <c r="D175" s="221"/>
      <c r="E175" s="227"/>
      <c r="F175" s="227"/>
      <c r="G175" s="223"/>
      <c r="H175" s="223"/>
      <c r="I175" s="228"/>
    </row>
    <row r="176" spans="1:9" s="226" customFormat="1" ht="15.5" x14ac:dyDescent="0.25">
      <c r="A176" s="219" t="str">
        <f t="shared" si="2"/>
        <v/>
      </c>
      <c r="B176" s="220"/>
      <c r="C176" s="221"/>
      <c r="D176" s="221"/>
      <c r="E176" s="227"/>
      <c r="F176" s="227"/>
      <c r="G176" s="223"/>
      <c r="H176" s="223"/>
      <c r="I176" s="228"/>
    </row>
    <row r="177" spans="1:9" s="226" customFormat="1" ht="15.5" x14ac:dyDescent="0.25">
      <c r="A177" s="219" t="str">
        <f t="shared" si="2"/>
        <v/>
      </c>
      <c r="B177" s="220"/>
      <c r="C177" s="221"/>
      <c r="D177" s="221"/>
      <c r="E177" s="227"/>
      <c r="F177" s="227"/>
      <c r="G177" s="223"/>
      <c r="H177" s="223"/>
      <c r="I177" s="228"/>
    </row>
    <row r="178" spans="1:9" s="226" customFormat="1" ht="15.5" x14ac:dyDescent="0.25">
      <c r="A178" s="219" t="str">
        <f t="shared" si="2"/>
        <v/>
      </c>
      <c r="B178" s="220"/>
      <c r="C178" s="221"/>
      <c r="D178" s="221"/>
      <c r="E178" s="227"/>
      <c r="F178" s="227"/>
      <c r="G178" s="223"/>
      <c r="H178" s="223"/>
      <c r="I178" s="228"/>
    </row>
    <row r="179" spans="1:9" s="226" customFormat="1" ht="15.5" x14ac:dyDescent="0.25">
      <c r="A179" s="219" t="str">
        <f t="shared" si="2"/>
        <v/>
      </c>
      <c r="B179" s="220"/>
      <c r="C179" s="221"/>
      <c r="D179" s="221"/>
      <c r="E179" s="227"/>
      <c r="F179" s="227"/>
      <c r="G179" s="223"/>
      <c r="H179" s="223"/>
      <c r="I179" s="228"/>
    </row>
    <row r="180" spans="1:9" s="226" customFormat="1" ht="15.5" x14ac:dyDescent="0.25">
      <c r="A180" s="219" t="str">
        <f t="shared" si="2"/>
        <v/>
      </c>
      <c r="B180" s="220"/>
      <c r="C180" s="221"/>
      <c r="D180" s="221"/>
      <c r="E180" s="227"/>
      <c r="F180" s="227"/>
      <c r="G180" s="223"/>
      <c r="H180" s="223"/>
      <c r="I180" s="228"/>
    </row>
    <row r="181" spans="1:9" s="226" customFormat="1" ht="15.5" x14ac:dyDescent="0.25">
      <c r="A181" s="219" t="str">
        <f t="shared" si="2"/>
        <v/>
      </c>
      <c r="B181" s="220"/>
      <c r="C181" s="221"/>
      <c r="D181" s="221"/>
      <c r="E181" s="227"/>
      <c r="F181" s="227"/>
      <c r="G181" s="223"/>
      <c r="H181" s="223"/>
      <c r="I181" s="228"/>
    </row>
    <row r="182" spans="1:9" s="226" customFormat="1" ht="15.5" x14ac:dyDescent="0.25">
      <c r="A182" s="219" t="str">
        <f t="shared" si="2"/>
        <v/>
      </c>
      <c r="B182" s="220"/>
      <c r="C182" s="221"/>
      <c r="D182" s="221"/>
      <c r="E182" s="227"/>
      <c r="F182" s="227"/>
      <c r="G182" s="223"/>
      <c r="H182" s="223"/>
      <c r="I182" s="228"/>
    </row>
    <row r="183" spans="1:9" s="226" customFormat="1" ht="15.5" x14ac:dyDescent="0.25">
      <c r="A183" s="219" t="str">
        <f t="shared" si="2"/>
        <v/>
      </c>
      <c r="B183" s="220"/>
      <c r="C183" s="221"/>
      <c r="D183" s="221"/>
      <c r="E183" s="227"/>
      <c r="F183" s="227"/>
      <c r="G183" s="223"/>
      <c r="H183" s="223"/>
      <c r="I183" s="228"/>
    </row>
    <row r="184" spans="1:9" s="226" customFormat="1" ht="15.5" x14ac:dyDescent="0.25">
      <c r="A184" s="219" t="str">
        <f t="shared" si="2"/>
        <v/>
      </c>
      <c r="B184" s="220"/>
      <c r="C184" s="221"/>
      <c r="D184" s="221"/>
      <c r="E184" s="227"/>
      <c r="F184" s="227"/>
      <c r="G184" s="223"/>
      <c r="H184" s="223"/>
      <c r="I184" s="228"/>
    </row>
    <row r="185" spans="1:9" s="226" customFormat="1" ht="15.5" x14ac:dyDescent="0.25">
      <c r="A185" s="219" t="str">
        <f t="shared" si="2"/>
        <v/>
      </c>
      <c r="B185" s="220"/>
      <c r="C185" s="221"/>
      <c r="D185" s="221"/>
      <c r="E185" s="227"/>
      <c r="F185" s="227"/>
      <c r="G185" s="223"/>
      <c r="H185" s="223"/>
      <c r="I185" s="228"/>
    </row>
    <row r="186" spans="1:9" s="226" customFormat="1" ht="15.5" x14ac:dyDescent="0.25">
      <c r="A186" s="219" t="str">
        <f t="shared" si="2"/>
        <v/>
      </c>
      <c r="B186" s="220"/>
      <c r="C186" s="221"/>
      <c r="D186" s="221"/>
      <c r="E186" s="227"/>
      <c r="F186" s="227"/>
      <c r="G186" s="223"/>
      <c r="H186" s="223"/>
      <c r="I186" s="228"/>
    </row>
    <row r="187" spans="1:9" s="226" customFormat="1" ht="15.5" x14ac:dyDescent="0.25">
      <c r="A187" s="219" t="str">
        <f t="shared" si="2"/>
        <v/>
      </c>
      <c r="B187" s="220"/>
      <c r="C187" s="221"/>
      <c r="D187" s="221"/>
      <c r="E187" s="227"/>
      <c r="F187" s="227"/>
      <c r="G187" s="223"/>
      <c r="H187" s="223"/>
      <c r="I187" s="228"/>
    </row>
    <row r="188" spans="1:9" s="226" customFormat="1" ht="15.5" x14ac:dyDescent="0.25">
      <c r="A188" s="219" t="str">
        <f t="shared" si="2"/>
        <v/>
      </c>
      <c r="B188" s="220"/>
      <c r="C188" s="221"/>
      <c r="D188" s="221"/>
      <c r="E188" s="227"/>
      <c r="F188" s="227"/>
      <c r="G188" s="223"/>
      <c r="H188" s="223"/>
      <c r="I188" s="228"/>
    </row>
    <row r="189" spans="1:9" s="226" customFormat="1" ht="15.5" x14ac:dyDescent="0.25">
      <c r="A189" s="219" t="str">
        <f t="shared" si="2"/>
        <v/>
      </c>
      <c r="B189" s="220"/>
      <c r="C189" s="221"/>
      <c r="D189" s="221"/>
      <c r="E189" s="227"/>
      <c r="F189" s="227"/>
      <c r="G189" s="223"/>
      <c r="H189" s="223"/>
      <c r="I189" s="228"/>
    </row>
    <row r="190" spans="1:9" s="226" customFormat="1" ht="15.5" x14ac:dyDescent="0.25">
      <c r="A190" s="219" t="str">
        <f t="shared" si="2"/>
        <v/>
      </c>
      <c r="B190" s="220"/>
      <c r="C190" s="221"/>
      <c r="D190" s="221"/>
      <c r="E190" s="227"/>
      <c r="F190" s="227"/>
      <c r="G190" s="223"/>
      <c r="H190" s="223"/>
      <c r="I190" s="228"/>
    </row>
    <row r="191" spans="1:9" s="226" customFormat="1" ht="15.5" x14ac:dyDescent="0.25">
      <c r="A191" s="219" t="str">
        <f t="shared" si="2"/>
        <v/>
      </c>
      <c r="B191" s="220"/>
      <c r="C191" s="221"/>
      <c r="D191" s="221"/>
      <c r="E191" s="227"/>
      <c r="F191" s="227"/>
      <c r="G191" s="223"/>
      <c r="H191" s="223"/>
      <c r="I191" s="228"/>
    </row>
    <row r="192" spans="1:9" s="226" customFormat="1" ht="15.5" x14ac:dyDescent="0.25">
      <c r="A192" s="219" t="str">
        <f t="shared" si="2"/>
        <v/>
      </c>
      <c r="B192" s="220"/>
      <c r="C192" s="221"/>
      <c r="D192" s="221"/>
      <c r="E192" s="227"/>
      <c r="F192" s="227"/>
      <c r="G192" s="223"/>
      <c r="H192" s="223"/>
      <c r="I192" s="228"/>
    </row>
    <row r="193" spans="1:9" s="226" customFormat="1" ht="15.5" x14ac:dyDescent="0.25">
      <c r="A193" s="219" t="str">
        <f t="shared" si="2"/>
        <v/>
      </c>
      <c r="B193" s="220"/>
      <c r="C193" s="221"/>
      <c r="D193" s="221"/>
      <c r="E193" s="227"/>
      <c r="F193" s="227"/>
      <c r="G193" s="223"/>
      <c r="H193" s="223"/>
      <c r="I193" s="228"/>
    </row>
    <row r="194" spans="1:9" s="226" customFormat="1" ht="15.5" x14ac:dyDescent="0.25">
      <c r="A194" s="219" t="str">
        <f t="shared" si="2"/>
        <v/>
      </c>
      <c r="B194" s="220"/>
      <c r="C194" s="221"/>
      <c r="D194" s="221"/>
      <c r="E194" s="227"/>
      <c r="F194" s="227"/>
      <c r="G194" s="223"/>
      <c r="H194" s="223"/>
      <c r="I194" s="228"/>
    </row>
    <row r="195" spans="1:9" s="226" customFormat="1" ht="15.5" x14ac:dyDescent="0.25">
      <c r="A195" s="219" t="str">
        <f t="shared" si="2"/>
        <v/>
      </c>
      <c r="B195" s="220"/>
      <c r="C195" s="221"/>
      <c r="D195" s="221"/>
      <c r="E195" s="227"/>
      <c r="F195" s="227"/>
      <c r="G195" s="223"/>
      <c r="H195" s="223"/>
      <c r="I195" s="228"/>
    </row>
    <row r="196" spans="1:9" s="226" customFormat="1" ht="15.5" x14ac:dyDescent="0.25">
      <c r="A196" s="219" t="str">
        <f t="shared" si="2"/>
        <v/>
      </c>
      <c r="B196" s="220"/>
      <c r="C196" s="221"/>
      <c r="D196" s="221"/>
      <c r="E196" s="227"/>
      <c r="F196" s="227"/>
      <c r="G196" s="223"/>
      <c r="H196" s="223"/>
      <c r="I196" s="228"/>
    </row>
    <row r="197" spans="1:9" s="226" customFormat="1" ht="15.5" x14ac:dyDescent="0.25">
      <c r="A197" s="219" t="str">
        <f t="shared" si="2"/>
        <v/>
      </c>
      <c r="B197" s="220"/>
      <c r="C197" s="221"/>
      <c r="D197" s="221"/>
      <c r="E197" s="227"/>
      <c r="F197" s="227"/>
      <c r="G197" s="223"/>
      <c r="H197" s="223"/>
      <c r="I197" s="228"/>
    </row>
    <row r="198" spans="1:9" s="226" customFormat="1" ht="15.5" x14ac:dyDescent="0.25">
      <c r="A198" s="219" t="str">
        <f t="shared" si="2"/>
        <v/>
      </c>
      <c r="B198" s="220"/>
      <c r="C198" s="221"/>
      <c r="D198" s="221"/>
      <c r="E198" s="227"/>
      <c r="F198" s="227"/>
      <c r="G198" s="223"/>
      <c r="H198" s="223"/>
      <c r="I198" s="228"/>
    </row>
    <row r="199" spans="1:9" s="226" customFormat="1" ht="15.5" x14ac:dyDescent="0.25">
      <c r="A199" s="219" t="str">
        <f t="shared" si="2"/>
        <v/>
      </c>
      <c r="B199" s="220"/>
      <c r="C199" s="221"/>
      <c r="D199" s="221"/>
      <c r="E199" s="227"/>
      <c r="F199" s="227"/>
      <c r="G199" s="223"/>
      <c r="H199" s="223"/>
      <c r="I199" s="228"/>
    </row>
    <row r="200" spans="1:9" s="226" customFormat="1" ht="15.5" x14ac:dyDescent="0.25">
      <c r="A200" s="219" t="str">
        <f t="shared" si="2"/>
        <v/>
      </c>
      <c r="B200" s="220"/>
      <c r="C200" s="221"/>
      <c r="D200" s="221"/>
      <c r="E200" s="227"/>
      <c r="F200" s="227"/>
      <c r="G200" s="223"/>
      <c r="H200" s="223"/>
      <c r="I200" s="228"/>
    </row>
    <row r="201" spans="1:9" s="226" customFormat="1" ht="15.5" x14ac:dyDescent="0.25">
      <c r="A201" s="219" t="str">
        <f t="shared" si="2"/>
        <v/>
      </c>
      <c r="B201" s="220"/>
      <c r="C201" s="221"/>
      <c r="D201" s="221"/>
      <c r="E201" s="227"/>
      <c r="F201" s="227"/>
      <c r="G201" s="223"/>
      <c r="H201" s="223"/>
      <c r="I201" s="228"/>
    </row>
    <row r="202" spans="1:9" s="226" customFormat="1" ht="15.5" x14ac:dyDescent="0.25">
      <c r="A202" s="219" t="str">
        <f t="shared" si="2"/>
        <v/>
      </c>
      <c r="B202" s="220"/>
      <c r="C202" s="221"/>
      <c r="D202" s="221"/>
      <c r="E202" s="227"/>
      <c r="F202" s="227"/>
      <c r="G202" s="223"/>
      <c r="H202" s="223"/>
      <c r="I202" s="228"/>
    </row>
    <row r="203" spans="1:9" s="226" customFormat="1" ht="15.5" x14ac:dyDescent="0.25">
      <c r="A203" s="219" t="str">
        <f t="shared" si="2"/>
        <v/>
      </c>
      <c r="B203" s="220"/>
      <c r="C203" s="221"/>
      <c r="D203" s="221"/>
      <c r="E203" s="227"/>
      <c r="F203" s="227"/>
      <c r="G203" s="223"/>
      <c r="H203" s="223"/>
      <c r="I203" s="228"/>
    </row>
    <row r="204" spans="1:9" s="226" customFormat="1" ht="15.5" x14ac:dyDescent="0.25">
      <c r="A204" s="219" t="str">
        <f t="shared" si="2"/>
        <v/>
      </c>
      <c r="B204" s="220"/>
      <c r="C204" s="221"/>
      <c r="D204" s="221"/>
      <c r="E204" s="227"/>
      <c r="F204" s="227"/>
      <c r="G204" s="223"/>
      <c r="H204" s="223"/>
      <c r="I204" s="228"/>
    </row>
    <row r="205" spans="1:9" s="226" customFormat="1" ht="15.5" x14ac:dyDescent="0.25">
      <c r="A205" s="219" t="str">
        <f t="shared" si="2"/>
        <v/>
      </c>
      <c r="B205" s="220"/>
      <c r="C205" s="221"/>
      <c r="D205" s="221"/>
      <c r="E205" s="227"/>
      <c r="F205" s="227"/>
      <c r="G205" s="223"/>
      <c r="H205" s="223"/>
      <c r="I205" s="228"/>
    </row>
    <row r="206" spans="1:9" s="226" customFormat="1" ht="15.5" x14ac:dyDescent="0.25">
      <c r="A206" s="219" t="str">
        <f t="shared" si="2"/>
        <v/>
      </c>
      <c r="B206" s="220"/>
      <c r="C206" s="221"/>
      <c r="D206" s="221"/>
      <c r="E206" s="227"/>
      <c r="F206" s="227"/>
      <c r="G206" s="223"/>
      <c r="H206" s="223"/>
      <c r="I206" s="228"/>
    </row>
    <row r="207" spans="1:9" s="226" customFormat="1" ht="15.5" x14ac:dyDescent="0.25">
      <c r="A207" s="219" t="str">
        <f t="shared" si="2"/>
        <v/>
      </c>
      <c r="B207" s="220"/>
      <c r="C207" s="221"/>
      <c r="D207" s="221"/>
      <c r="E207" s="227"/>
      <c r="F207" s="227"/>
      <c r="G207" s="223"/>
      <c r="H207" s="223"/>
      <c r="I207" s="228"/>
    </row>
    <row r="208" spans="1:9" s="226" customFormat="1" ht="15.5" x14ac:dyDescent="0.25">
      <c r="A208" s="219" t="str">
        <f t="shared" si="2"/>
        <v/>
      </c>
      <c r="B208" s="220"/>
      <c r="C208" s="221"/>
      <c r="D208" s="221"/>
      <c r="E208" s="227"/>
      <c r="F208" s="227"/>
      <c r="G208" s="223"/>
      <c r="H208" s="223"/>
      <c r="I208" s="228"/>
    </row>
    <row r="209" spans="1:9" s="226" customFormat="1" ht="15.5" x14ac:dyDescent="0.25">
      <c r="A209" s="219" t="str">
        <f t="shared" si="2"/>
        <v/>
      </c>
      <c r="B209" s="220"/>
      <c r="C209" s="221"/>
      <c r="D209" s="221"/>
      <c r="E209" s="227"/>
      <c r="F209" s="227"/>
      <c r="G209" s="223"/>
      <c r="H209" s="223"/>
      <c r="I209" s="228"/>
    </row>
    <row r="210" spans="1:9" s="226" customFormat="1" ht="15.5" x14ac:dyDescent="0.25">
      <c r="A210" s="219" t="str">
        <f t="shared" si="2"/>
        <v/>
      </c>
      <c r="B210" s="220"/>
      <c r="C210" s="221"/>
      <c r="D210" s="221"/>
      <c r="E210" s="227"/>
      <c r="F210" s="227"/>
      <c r="G210" s="223"/>
      <c r="H210" s="223"/>
      <c r="I210" s="228"/>
    </row>
    <row r="211" spans="1:9" s="226" customFormat="1" ht="15.5" x14ac:dyDescent="0.25">
      <c r="A211" s="219" t="str">
        <f t="shared" si="2"/>
        <v/>
      </c>
      <c r="B211" s="220"/>
      <c r="C211" s="221"/>
      <c r="D211" s="221"/>
      <c r="E211" s="227"/>
      <c r="F211" s="227"/>
      <c r="G211" s="223"/>
      <c r="H211" s="223"/>
      <c r="I211" s="228"/>
    </row>
    <row r="212" spans="1:9" s="226" customFormat="1" ht="15.5" x14ac:dyDescent="0.25">
      <c r="A212" s="219" t="str">
        <f t="shared" si="2"/>
        <v/>
      </c>
      <c r="B212" s="220"/>
      <c r="C212" s="221"/>
      <c r="D212" s="221"/>
      <c r="E212" s="227"/>
      <c r="F212" s="227"/>
      <c r="G212" s="223"/>
      <c r="H212" s="223"/>
      <c r="I212" s="228"/>
    </row>
    <row r="213" spans="1:9" s="226" customFormat="1" ht="15.5" x14ac:dyDescent="0.25">
      <c r="A213" s="219" t="str">
        <f t="shared" ref="A213:A276" si="3">IF(COUNTA(B213:H213)&gt;0,ROW()-ROW($A$19),"")</f>
        <v/>
      </c>
      <c r="B213" s="220"/>
      <c r="C213" s="221"/>
      <c r="D213" s="221"/>
      <c r="E213" s="227"/>
      <c r="F213" s="227"/>
      <c r="G213" s="223"/>
      <c r="H213" s="223"/>
      <c r="I213" s="228"/>
    </row>
    <row r="214" spans="1:9" s="226" customFormat="1" ht="15.5" x14ac:dyDescent="0.25">
      <c r="A214" s="219" t="str">
        <f t="shared" si="3"/>
        <v/>
      </c>
      <c r="B214" s="220"/>
      <c r="C214" s="221"/>
      <c r="D214" s="221"/>
      <c r="E214" s="227"/>
      <c r="F214" s="227"/>
      <c r="G214" s="223"/>
      <c r="H214" s="223"/>
      <c r="I214" s="228"/>
    </row>
    <row r="215" spans="1:9" s="226" customFormat="1" ht="15.5" x14ac:dyDescent="0.25">
      <c r="A215" s="219" t="str">
        <f t="shared" si="3"/>
        <v/>
      </c>
      <c r="B215" s="220"/>
      <c r="C215" s="221"/>
      <c r="D215" s="221"/>
      <c r="E215" s="227"/>
      <c r="F215" s="227"/>
      <c r="G215" s="223"/>
      <c r="H215" s="223"/>
      <c r="I215" s="228"/>
    </row>
    <row r="216" spans="1:9" s="226" customFormat="1" ht="15.5" x14ac:dyDescent="0.25">
      <c r="A216" s="219" t="str">
        <f t="shared" si="3"/>
        <v/>
      </c>
      <c r="B216" s="220"/>
      <c r="C216" s="221"/>
      <c r="D216" s="221"/>
      <c r="E216" s="227"/>
      <c r="F216" s="227"/>
      <c r="G216" s="223"/>
      <c r="H216" s="223"/>
      <c r="I216" s="228"/>
    </row>
    <row r="217" spans="1:9" s="226" customFormat="1" ht="15.5" x14ac:dyDescent="0.25">
      <c r="A217" s="219" t="str">
        <f t="shared" si="3"/>
        <v/>
      </c>
      <c r="B217" s="220"/>
      <c r="C217" s="221"/>
      <c r="D217" s="221"/>
      <c r="E217" s="227"/>
      <c r="F217" s="227"/>
      <c r="G217" s="223"/>
      <c r="H217" s="223"/>
      <c r="I217" s="228"/>
    </row>
    <row r="218" spans="1:9" s="226" customFormat="1" ht="15.5" x14ac:dyDescent="0.25">
      <c r="A218" s="219" t="str">
        <f t="shared" si="3"/>
        <v/>
      </c>
      <c r="B218" s="220"/>
      <c r="C218" s="221"/>
      <c r="D218" s="221"/>
      <c r="E218" s="227"/>
      <c r="F218" s="227"/>
      <c r="G218" s="223"/>
      <c r="H218" s="223"/>
      <c r="I218" s="228"/>
    </row>
    <row r="219" spans="1:9" s="226" customFormat="1" ht="15.5" x14ac:dyDescent="0.25">
      <c r="A219" s="219" t="str">
        <f t="shared" si="3"/>
        <v/>
      </c>
      <c r="B219" s="220"/>
      <c r="C219" s="221"/>
      <c r="D219" s="221"/>
      <c r="E219" s="227"/>
      <c r="F219" s="227"/>
      <c r="G219" s="223"/>
      <c r="H219" s="223"/>
      <c r="I219" s="228"/>
    </row>
    <row r="220" spans="1:9" s="226" customFormat="1" ht="15.5" x14ac:dyDescent="0.25">
      <c r="A220" s="219" t="str">
        <f t="shared" si="3"/>
        <v/>
      </c>
      <c r="B220" s="220"/>
      <c r="C220" s="221"/>
      <c r="D220" s="221"/>
      <c r="E220" s="227"/>
      <c r="F220" s="227"/>
      <c r="G220" s="223"/>
      <c r="H220" s="223"/>
      <c r="I220" s="228"/>
    </row>
    <row r="221" spans="1:9" s="226" customFormat="1" ht="15.5" x14ac:dyDescent="0.25">
      <c r="A221" s="219" t="str">
        <f t="shared" si="3"/>
        <v/>
      </c>
      <c r="B221" s="220"/>
      <c r="C221" s="221"/>
      <c r="D221" s="221"/>
      <c r="E221" s="227"/>
      <c r="F221" s="227"/>
      <c r="G221" s="223"/>
      <c r="H221" s="223"/>
      <c r="I221" s="228"/>
    </row>
    <row r="222" spans="1:9" s="226" customFormat="1" ht="15.5" x14ac:dyDescent="0.25">
      <c r="A222" s="219" t="str">
        <f t="shared" si="3"/>
        <v/>
      </c>
      <c r="B222" s="220"/>
      <c r="C222" s="221"/>
      <c r="D222" s="221"/>
      <c r="E222" s="227"/>
      <c r="F222" s="227"/>
      <c r="G222" s="223"/>
      <c r="H222" s="223"/>
      <c r="I222" s="228"/>
    </row>
    <row r="223" spans="1:9" s="226" customFormat="1" ht="15.5" x14ac:dyDescent="0.25">
      <c r="A223" s="219" t="str">
        <f t="shared" si="3"/>
        <v/>
      </c>
      <c r="B223" s="220"/>
      <c r="C223" s="221"/>
      <c r="D223" s="221"/>
      <c r="E223" s="227"/>
      <c r="F223" s="227"/>
      <c r="G223" s="223"/>
      <c r="H223" s="223"/>
      <c r="I223" s="228"/>
    </row>
    <row r="224" spans="1:9" s="226" customFormat="1" ht="15.5" x14ac:dyDescent="0.25">
      <c r="A224" s="219" t="str">
        <f t="shared" si="3"/>
        <v/>
      </c>
      <c r="B224" s="220"/>
      <c r="C224" s="221"/>
      <c r="D224" s="221"/>
      <c r="E224" s="227"/>
      <c r="F224" s="227"/>
      <c r="G224" s="223"/>
      <c r="H224" s="223"/>
      <c r="I224" s="228"/>
    </row>
    <row r="225" spans="1:9" s="226" customFormat="1" ht="15.5" x14ac:dyDescent="0.25">
      <c r="A225" s="219" t="str">
        <f t="shared" si="3"/>
        <v/>
      </c>
      <c r="B225" s="220"/>
      <c r="C225" s="221"/>
      <c r="D225" s="221"/>
      <c r="E225" s="227"/>
      <c r="F225" s="227"/>
      <c r="G225" s="223"/>
      <c r="H225" s="223"/>
      <c r="I225" s="228"/>
    </row>
    <row r="226" spans="1:9" s="226" customFormat="1" ht="15.5" x14ac:dyDescent="0.25">
      <c r="A226" s="219" t="str">
        <f t="shared" si="3"/>
        <v/>
      </c>
      <c r="B226" s="220"/>
      <c r="C226" s="221"/>
      <c r="D226" s="221"/>
      <c r="E226" s="227"/>
      <c r="F226" s="227"/>
      <c r="G226" s="223"/>
      <c r="H226" s="223"/>
      <c r="I226" s="228"/>
    </row>
    <row r="227" spans="1:9" s="226" customFormat="1" ht="15.5" x14ac:dyDescent="0.25">
      <c r="A227" s="219" t="str">
        <f t="shared" si="3"/>
        <v/>
      </c>
      <c r="B227" s="220"/>
      <c r="C227" s="221"/>
      <c r="D227" s="221"/>
      <c r="E227" s="227"/>
      <c r="F227" s="227"/>
      <c r="G227" s="223"/>
      <c r="H227" s="223"/>
      <c r="I227" s="228"/>
    </row>
    <row r="228" spans="1:9" s="226" customFormat="1" ht="15.5" x14ac:dyDescent="0.25">
      <c r="A228" s="219" t="str">
        <f t="shared" si="3"/>
        <v/>
      </c>
      <c r="B228" s="220"/>
      <c r="C228" s="221"/>
      <c r="D228" s="221"/>
      <c r="E228" s="227"/>
      <c r="F228" s="227"/>
      <c r="G228" s="223"/>
      <c r="H228" s="223"/>
      <c r="I228" s="228"/>
    </row>
    <row r="229" spans="1:9" s="226" customFormat="1" ht="15.5" x14ac:dyDescent="0.25">
      <c r="A229" s="219" t="str">
        <f t="shared" si="3"/>
        <v/>
      </c>
      <c r="B229" s="220"/>
      <c r="C229" s="221"/>
      <c r="D229" s="221"/>
      <c r="E229" s="227"/>
      <c r="F229" s="227"/>
      <c r="G229" s="223"/>
      <c r="H229" s="223"/>
      <c r="I229" s="228"/>
    </row>
    <row r="230" spans="1:9" s="226" customFormat="1" ht="15.5" x14ac:dyDescent="0.25">
      <c r="A230" s="219" t="str">
        <f t="shared" si="3"/>
        <v/>
      </c>
      <c r="B230" s="220"/>
      <c r="C230" s="221"/>
      <c r="D230" s="221"/>
      <c r="E230" s="227"/>
      <c r="F230" s="227"/>
      <c r="G230" s="223"/>
      <c r="H230" s="223"/>
      <c r="I230" s="228"/>
    </row>
    <row r="231" spans="1:9" s="226" customFormat="1" ht="15.5" x14ac:dyDescent="0.25">
      <c r="A231" s="219" t="str">
        <f t="shared" si="3"/>
        <v/>
      </c>
      <c r="B231" s="220"/>
      <c r="C231" s="221"/>
      <c r="D231" s="221"/>
      <c r="E231" s="227"/>
      <c r="F231" s="227"/>
      <c r="G231" s="223"/>
      <c r="H231" s="223"/>
      <c r="I231" s="228"/>
    </row>
    <row r="232" spans="1:9" s="226" customFormat="1" ht="15.5" x14ac:dyDescent="0.25">
      <c r="A232" s="219" t="str">
        <f t="shared" si="3"/>
        <v/>
      </c>
      <c r="B232" s="220"/>
      <c r="C232" s="221"/>
      <c r="D232" s="221"/>
      <c r="E232" s="227"/>
      <c r="F232" s="227"/>
      <c r="G232" s="223"/>
      <c r="H232" s="223"/>
      <c r="I232" s="228"/>
    </row>
    <row r="233" spans="1:9" s="226" customFormat="1" ht="15.5" x14ac:dyDescent="0.25">
      <c r="A233" s="219" t="str">
        <f t="shared" si="3"/>
        <v/>
      </c>
      <c r="B233" s="220"/>
      <c r="C233" s="221"/>
      <c r="D233" s="221"/>
      <c r="E233" s="227"/>
      <c r="F233" s="227"/>
      <c r="G233" s="223"/>
      <c r="H233" s="223"/>
      <c r="I233" s="228"/>
    </row>
    <row r="234" spans="1:9" s="226" customFormat="1" ht="15.5" x14ac:dyDescent="0.25">
      <c r="A234" s="219" t="str">
        <f t="shared" si="3"/>
        <v/>
      </c>
      <c r="B234" s="220"/>
      <c r="C234" s="221"/>
      <c r="D234" s="221"/>
      <c r="E234" s="227"/>
      <c r="F234" s="227"/>
      <c r="G234" s="223"/>
      <c r="H234" s="223"/>
      <c r="I234" s="228"/>
    </row>
    <row r="235" spans="1:9" s="226" customFormat="1" ht="15.5" x14ac:dyDescent="0.25">
      <c r="A235" s="219" t="str">
        <f t="shared" si="3"/>
        <v/>
      </c>
      <c r="B235" s="220"/>
      <c r="C235" s="221"/>
      <c r="D235" s="221"/>
      <c r="E235" s="227"/>
      <c r="F235" s="227"/>
      <c r="G235" s="223"/>
      <c r="H235" s="223"/>
      <c r="I235" s="228"/>
    </row>
    <row r="236" spans="1:9" s="226" customFormat="1" ht="15.5" x14ac:dyDescent="0.25">
      <c r="A236" s="219" t="str">
        <f t="shared" si="3"/>
        <v/>
      </c>
      <c r="B236" s="220"/>
      <c r="C236" s="221"/>
      <c r="D236" s="221"/>
      <c r="E236" s="227"/>
      <c r="F236" s="227"/>
      <c r="G236" s="223"/>
      <c r="H236" s="223"/>
      <c r="I236" s="228"/>
    </row>
    <row r="237" spans="1:9" s="226" customFormat="1" ht="15.5" x14ac:dyDescent="0.25">
      <c r="A237" s="219" t="str">
        <f t="shared" si="3"/>
        <v/>
      </c>
      <c r="B237" s="220"/>
      <c r="C237" s="221"/>
      <c r="D237" s="221"/>
      <c r="E237" s="227"/>
      <c r="F237" s="227"/>
      <c r="G237" s="223"/>
      <c r="H237" s="223"/>
      <c r="I237" s="228"/>
    </row>
    <row r="238" spans="1:9" s="226" customFormat="1" ht="15.5" x14ac:dyDescent="0.25">
      <c r="A238" s="219" t="str">
        <f t="shared" si="3"/>
        <v/>
      </c>
      <c r="B238" s="220"/>
      <c r="C238" s="221"/>
      <c r="D238" s="221"/>
      <c r="E238" s="227"/>
      <c r="F238" s="227"/>
      <c r="G238" s="223"/>
      <c r="H238" s="223"/>
      <c r="I238" s="228"/>
    </row>
    <row r="239" spans="1:9" s="226" customFormat="1" ht="15.5" x14ac:dyDescent="0.25">
      <c r="A239" s="219" t="str">
        <f t="shared" si="3"/>
        <v/>
      </c>
      <c r="B239" s="220"/>
      <c r="C239" s="221"/>
      <c r="D239" s="221"/>
      <c r="E239" s="227"/>
      <c r="F239" s="227"/>
      <c r="G239" s="223"/>
      <c r="H239" s="223"/>
      <c r="I239" s="228"/>
    </row>
    <row r="240" spans="1:9" s="226" customFormat="1" ht="15.5" x14ac:dyDescent="0.25">
      <c r="A240" s="219" t="str">
        <f t="shared" si="3"/>
        <v/>
      </c>
      <c r="B240" s="220"/>
      <c r="C240" s="221"/>
      <c r="D240" s="221"/>
      <c r="E240" s="227"/>
      <c r="F240" s="227"/>
      <c r="G240" s="223"/>
      <c r="H240" s="223"/>
      <c r="I240" s="228"/>
    </row>
    <row r="241" spans="1:9" s="226" customFormat="1" ht="15.5" x14ac:dyDescent="0.25">
      <c r="A241" s="219" t="str">
        <f t="shared" si="3"/>
        <v/>
      </c>
      <c r="B241" s="220"/>
      <c r="C241" s="221"/>
      <c r="D241" s="221"/>
      <c r="E241" s="227"/>
      <c r="F241" s="227"/>
      <c r="G241" s="223"/>
      <c r="H241" s="223"/>
      <c r="I241" s="228"/>
    </row>
    <row r="242" spans="1:9" s="226" customFormat="1" ht="15.5" x14ac:dyDescent="0.25">
      <c r="A242" s="219" t="str">
        <f t="shared" si="3"/>
        <v/>
      </c>
      <c r="B242" s="220"/>
      <c r="C242" s="221"/>
      <c r="D242" s="221"/>
      <c r="E242" s="227"/>
      <c r="F242" s="227"/>
      <c r="G242" s="223"/>
      <c r="H242" s="223"/>
      <c r="I242" s="228"/>
    </row>
    <row r="243" spans="1:9" s="226" customFormat="1" ht="15.5" x14ac:dyDescent="0.25">
      <c r="A243" s="219" t="str">
        <f t="shared" si="3"/>
        <v/>
      </c>
      <c r="B243" s="220"/>
      <c r="C243" s="221"/>
      <c r="D243" s="221"/>
      <c r="E243" s="227"/>
      <c r="F243" s="227"/>
      <c r="G243" s="223"/>
      <c r="H243" s="223"/>
      <c r="I243" s="228"/>
    </row>
    <row r="244" spans="1:9" s="226" customFormat="1" ht="15.5" x14ac:dyDescent="0.25">
      <c r="A244" s="219" t="str">
        <f t="shared" si="3"/>
        <v/>
      </c>
      <c r="B244" s="220"/>
      <c r="C244" s="221"/>
      <c r="D244" s="221"/>
      <c r="E244" s="227"/>
      <c r="F244" s="227"/>
      <c r="G244" s="223"/>
      <c r="H244" s="223"/>
      <c r="I244" s="228"/>
    </row>
    <row r="245" spans="1:9" s="226" customFormat="1" ht="15.5" x14ac:dyDescent="0.25">
      <c r="A245" s="219" t="str">
        <f t="shared" si="3"/>
        <v/>
      </c>
      <c r="B245" s="220"/>
      <c r="C245" s="221"/>
      <c r="D245" s="221"/>
      <c r="E245" s="227"/>
      <c r="F245" s="227"/>
      <c r="G245" s="223"/>
      <c r="H245" s="223"/>
      <c r="I245" s="228"/>
    </row>
    <row r="246" spans="1:9" s="226" customFormat="1" ht="15.5" x14ac:dyDescent="0.25">
      <c r="A246" s="219" t="str">
        <f t="shared" si="3"/>
        <v/>
      </c>
      <c r="B246" s="220"/>
      <c r="C246" s="221"/>
      <c r="D246" s="221"/>
      <c r="E246" s="227"/>
      <c r="F246" s="227"/>
      <c r="G246" s="223"/>
      <c r="H246" s="223"/>
      <c r="I246" s="228"/>
    </row>
    <row r="247" spans="1:9" s="226" customFormat="1" ht="15.5" x14ac:dyDescent="0.25">
      <c r="A247" s="219" t="str">
        <f t="shared" si="3"/>
        <v/>
      </c>
      <c r="B247" s="220"/>
      <c r="C247" s="221"/>
      <c r="D247" s="221"/>
      <c r="E247" s="227"/>
      <c r="F247" s="227"/>
      <c r="G247" s="223"/>
      <c r="H247" s="223"/>
      <c r="I247" s="228"/>
    </row>
    <row r="248" spans="1:9" s="226" customFormat="1" ht="15.5" x14ac:dyDescent="0.25">
      <c r="A248" s="219" t="str">
        <f t="shared" si="3"/>
        <v/>
      </c>
      <c r="B248" s="220"/>
      <c r="C248" s="221"/>
      <c r="D248" s="221"/>
      <c r="E248" s="227"/>
      <c r="F248" s="227"/>
      <c r="G248" s="223"/>
      <c r="H248" s="223"/>
      <c r="I248" s="228"/>
    </row>
    <row r="249" spans="1:9" s="226" customFormat="1" ht="15.5" x14ac:dyDescent="0.25">
      <c r="A249" s="219" t="str">
        <f t="shared" si="3"/>
        <v/>
      </c>
      <c r="B249" s="220"/>
      <c r="C249" s="221"/>
      <c r="D249" s="221"/>
      <c r="E249" s="227"/>
      <c r="F249" s="227"/>
      <c r="G249" s="223"/>
      <c r="H249" s="223"/>
      <c r="I249" s="228"/>
    </row>
    <row r="250" spans="1:9" s="226" customFormat="1" ht="15.5" x14ac:dyDescent="0.25">
      <c r="A250" s="219" t="str">
        <f t="shared" si="3"/>
        <v/>
      </c>
      <c r="B250" s="220"/>
      <c r="C250" s="221"/>
      <c r="D250" s="221"/>
      <c r="E250" s="227"/>
      <c r="F250" s="227"/>
      <c r="G250" s="223"/>
      <c r="H250" s="223"/>
      <c r="I250" s="228"/>
    </row>
    <row r="251" spans="1:9" s="226" customFormat="1" ht="15.5" x14ac:dyDescent="0.25">
      <c r="A251" s="219" t="str">
        <f t="shared" si="3"/>
        <v/>
      </c>
      <c r="B251" s="220"/>
      <c r="C251" s="221"/>
      <c r="D251" s="221"/>
      <c r="E251" s="227"/>
      <c r="F251" s="227"/>
      <c r="G251" s="223"/>
      <c r="H251" s="223"/>
      <c r="I251" s="228"/>
    </row>
    <row r="252" spans="1:9" s="226" customFormat="1" ht="15.5" x14ac:dyDescent="0.25">
      <c r="A252" s="219" t="str">
        <f t="shared" si="3"/>
        <v/>
      </c>
      <c r="B252" s="220"/>
      <c r="C252" s="221"/>
      <c r="D252" s="221"/>
      <c r="E252" s="227"/>
      <c r="F252" s="227"/>
      <c r="G252" s="223"/>
      <c r="H252" s="223"/>
      <c r="I252" s="228"/>
    </row>
    <row r="253" spans="1:9" s="226" customFormat="1" ht="15.5" x14ac:dyDescent="0.25">
      <c r="A253" s="219" t="str">
        <f t="shared" si="3"/>
        <v/>
      </c>
      <c r="B253" s="220"/>
      <c r="C253" s="221"/>
      <c r="D253" s="221"/>
      <c r="E253" s="227"/>
      <c r="F253" s="227"/>
      <c r="G253" s="223"/>
      <c r="H253" s="223"/>
      <c r="I253" s="228"/>
    </row>
    <row r="254" spans="1:9" s="226" customFormat="1" ht="15.5" x14ac:dyDescent="0.25">
      <c r="A254" s="219" t="str">
        <f t="shared" si="3"/>
        <v/>
      </c>
      <c r="B254" s="220"/>
      <c r="C254" s="221"/>
      <c r="D254" s="221"/>
      <c r="E254" s="227"/>
      <c r="F254" s="227"/>
      <c r="G254" s="223"/>
      <c r="H254" s="223"/>
      <c r="I254" s="228"/>
    </row>
    <row r="255" spans="1:9" s="226" customFormat="1" ht="15.5" x14ac:dyDescent="0.25">
      <c r="A255" s="219" t="str">
        <f t="shared" si="3"/>
        <v/>
      </c>
      <c r="B255" s="220"/>
      <c r="C255" s="221"/>
      <c r="D255" s="221"/>
      <c r="E255" s="227"/>
      <c r="F255" s="227"/>
      <c r="G255" s="223"/>
      <c r="H255" s="223"/>
      <c r="I255" s="228"/>
    </row>
    <row r="256" spans="1:9" s="226" customFormat="1" ht="15.5" x14ac:dyDescent="0.25">
      <c r="A256" s="219" t="str">
        <f t="shared" si="3"/>
        <v/>
      </c>
      <c r="B256" s="220"/>
      <c r="C256" s="221"/>
      <c r="D256" s="221"/>
      <c r="E256" s="227"/>
      <c r="F256" s="227"/>
      <c r="G256" s="223"/>
      <c r="H256" s="223"/>
      <c r="I256" s="228"/>
    </row>
    <row r="257" spans="1:9" s="226" customFormat="1" ht="15.5" x14ac:dyDescent="0.25">
      <c r="A257" s="219" t="str">
        <f t="shared" si="3"/>
        <v/>
      </c>
      <c r="B257" s="220"/>
      <c r="C257" s="221"/>
      <c r="D257" s="221"/>
      <c r="E257" s="227"/>
      <c r="F257" s="227"/>
      <c r="G257" s="223"/>
      <c r="H257" s="223"/>
      <c r="I257" s="228"/>
    </row>
    <row r="258" spans="1:9" s="226" customFormat="1" ht="15.5" x14ac:dyDescent="0.25">
      <c r="A258" s="219" t="str">
        <f t="shared" si="3"/>
        <v/>
      </c>
      <c r="B258" s="220"/>
      <c r="C258" s="221"/>
      <c r="D258" s="221"/>
      <c r="E258" s="227"/>
      <c r="F258" s="227"/>
      <c r="G258" s="223"/>
      <c r="H258" s="223"/>
      <c r="I258" s="228"/>
    </row>
    <row r="259" spans="1:9" s="226" customFormat="1" ht="15.5" x14ac:dyDescent="0.25">
      <c r="A259" s="219" t="str">
        <f t="shared" si="3"/>
        <v/>
      </c>
      <c r="B259" s="220"/>
      <c r="C259" s="221"/>
      <c r="D259" s="221"/>
      <c r="E259" s="227"/>
      <c r="F259" s="227"/>
      <c r="G259" s="223"/>
      <c r="H259" s="223"/>
      <c r="I259" s="228"/>
    </row>
    <row r="260" spans="1:9" s="226" customFormat="1" ht="15.5" x14ac:dyDescent="0.25">
      <c r="A260" s="219" t="str">
        <f t="shared" si="3"/>
        <v/>
      </c>
      <c r="B260" s="220"/>
      <c r="C260" s="221"/>
      <c r="D260" s="221"/>
      <c r="E260" s="227"/>
      <c r="F260" s="227"/>
      <c r="G260" s="223"/>
      <c r="H260" s="223"/>
      <c r="I260" s="228"/>
    </row>
    <row r="261" spans="1:9" s="226" customFormat="1" ht="15.5" x14ac:dyDescent="0.25">
      <c r="A261" s="219" t="str">
        <f t="shared" si="3"/>
        <v/>
      </c>
      <c r="B261" s="220"/>
      <c r="C261" s="221"/>
      <c r="D261" s="221"/>
      <c r="E261" s="227"/>
      <c r="F261" s="227"/>
      <c r="G261" s="223"/>
      <c r="H261" s="223"/>
      <c r="I261" s="228"/>
    </row>
    <row r="262" spans="1:9" s="226" customFormat="1" ht="15.5" x14ac:dyDescent="0.25">
      <c r="A262" s="219" t="str">
        <f t="shared" si="3"/>
        <v/>
      </c>
      <c r="B262" s="220"/>
      <c r="C262" s="221"/>
      <c r="D262" s="221"/>
      <c r="E262" s="227"/>
      <c r="F262" s="227"/>
      <c r="G262" s="223"/>
      <c r="H262" s="223"/>
      <c r="I262" s="228"/>
    </row>
    <row r="263" spans="1:9" s="226" customFormat="1" ht="15.5" x14ac:dyDescent="0.25">
      <c r="A263" s="219" t="str">
        <f t="shared" si="3"/>
        <v/>
      </c>
      <c r="B263" s="220"/>
      <c r="C263" s="221"/>
      <c r="D263" s="221"/>
      <c r="E263" s="227"/>
      <c r="F263" s="227"/>
      <c r="G263" s="223"/>
      <c r="H263" s="223"/>
      <c r="I263" s="228"/>
    </row>
    <row r="264" spans="1:9" s="226" customFormat="1" ht="15.5" x14ac:dyDescent="0.25">
      <c r="A264" s="219" t="str">
        <f t="shared" si="3"/>
        <v/>
      </c>
      <c r="B264" s="220"/>
      <c r="C264" s="221"/>
      <c r="D264" s="221"/>
      <c r="E264" s="227"/>
      <c r="F264" s="227"/>
      <c r="G264" s="223"/>
      <c r="H264" s="223"/>
      <c r="I264" s="228"/>
    </row>
    <row r="265" spans="1:9" s="226" customFormat="1" ht="15.5" x14ac:dyDescent="0.25">
      <c r="A265" s="219" t="str">
        <f t="shared" si="3"/>
        <v/>
      </c>
      <c r="B265" s="220"/>
      <c r="C265" s="221"/>
      <c r="D265" s="221"/>
      <c r="E265" s="227"/>
      <c r="F265" s="227"/>
      <c r="G265" s="223"/>
      <c r="H265" s="223"/>
      <c r="I265" s="228"/>
    </row>
    <row r="266" spans="1:9" s="226" customFormat="1" ht="15.5" x14ac:dyDescent="0.25">
      <c r="A266" s="219" t="str">
        <f t="shared" si="3"/>
        <v/>
      </c>
      <c r="B266" s="220"/>
      <c r="C266" s="221"/>
      <c r="D266" s="221"/>
      <c r="E266" s="227"/>
      <c r="F266" s="227"/>
      <c r="G266" s="223"/>
      <c r="H266" s="223"/>
      <c r="I266" s="228"/>
    </row>
    <row r="267" spans="1:9" s="226" customFormat="1" ht="15.5" x14ac:dyDescent="0.25">
      <c r="A267" s="219" t="str">
        <f t="shared" si="3"/>
        <v/>
      </c>
      <c r="B267" s="220"/>
      <c r="C267" s="221"/>
      <c r="D267" s="221"/>
      <c r="E267" s="227"/>
      <c r="F267" s="227"/>
      <c r="G267" s="223"/>
      <c r="H267" s="223"/>
      <c r="I267" s="228"/>
    </row>
    <row r="268" spans="1:9" s="226" customFormat="1" ht="15.5" x14ac:dyDescent="0.25">
      <c r="A268" s="219" t="str">
        <f t="shared" si="3"/>
        <v/>
      </c>
      <c r="B268" s="220"/>
      <c r="C268" s="221"/>
      <c r="D268" s="221"/>
      <c r="E268" s="227"/>
      <c r="F268" s="227"/>
      <c r="G268" s="223"/>
      <c r="H268" s="223"/>
      <c r="I268" s="228"/>
    </row>
    <row r="269" spans="1:9" s="226" customFormat="1" ht="15.5" x14ac:dyDescent="0.25">
      <c r="A269" s="219" t="str">
        <f t="shared" si="3"/>
        <v/>
      </c>
      <c r="B269" s="220"/>
      <c r="C269" s="221"/>
      <c r="D269" s="221"/>
      <c r="E269" s="227"/>
      <c r="F269" s="227"/>
      <c r="G269" s="223"/>
      <c r="H269" s="223"/>
      <c r="I269" s="228"/>
    </row>
    <row r="270" spans="1:9" s="226" customFormat="1" ht="15.5" x14ac:dyDescent="0.25">
      <c r="A270" s="219" t="str">
        <f t="shared" si="3"/>
        <v/>
      </c>
      <c r="B270" s="220"/>
      <c r="C270" s="221"/>
      <c r="D270" s="221"/>
      <c r="E270" s="227"/>
      <c r="F270" s="227"/>
      <c r="G270" s="223"/>
      <c r="H270" s="223"/>
      <c r="I270" s="228"/>
    </row>
    <row r="271" spans="1:9" s="226" customFormat="1" ht="15.5" x14ac:dyDescent="0.25">
      <c r="A271" s="219" t="str">
        <f t="shared" si="3"/>
        <v/>
      </c>
      <c r="B271" s="220"/>
      <c r="C271" s="221"/>
      <c r="D271" s="221"/>
      <c r="E271" s="227"/>
      <c r="F271" s="227"/>
      <c r="G271" s="223"/>
      <c r="H271" s="223"/>
      <c r="I271" s="228"/>
    </row>
    <row r="272" spans="1:9" s="226" customFormat="1" ht="15.5" x14ac:dyDescent="0.25">
      <c r="A272" s="219" t="str">
        <f t="shared" si="3"/>
        <v/>
      </c>
      <c r="B272" s="220"/>
      <c r="C272" s="221"/>
      <c r="D272" s="221"/>
      <c r="E272" s="227"/>
      <c r="F272" s="227"/>
      <c r="G272" s="223"/>
      <c r="H272" s="223"/>
      <c r="I272" s="228"/>
    </row>
    <row r="273" spans="1:9" s="226" customFormat="1" ht="15.5" x14ac:dyDescent="0.25">
      <c r="A273" s="219" t="str">
        <f t="shared" si="3"/>
        <v/>
      </c>
      <c r="B273" s="220"/>
      <c r="C273" s="221"/>
      <c r="D273" s="221"/>
      <c r="E273" s="227"/>
      <c r="F273" s="227"/>
      <c r="G273" s="223"/>
      <c r="H273" s="223"/>
      <c r="I273" s="228"/>
    </row>
    <row r="274" spans="1:9" s="226" customFormat="1" ht="15.5" x14ac:dyDescent="0.25">
      <c r="A274" s="219" t="str">
        <f t="shared" si="3"/>
        <v/>
      </c>
      <c r="B274" s="220"/>
      <c r="C274" s="221"/>
      <c r="D274" s="221"/>
      <c r="E274" s="227"/>
      <c r="F274" s="227"/>
      <c r="G274" s="223"/>
      <c r="H274" s="223"/>
      <c r="I274" s="228"/>
    </row>
    <row r="275" spans="1:9" s="226" customFormat="1" ht="15.5" x14ac:dyDescent="0.25">
      <c r="A275" s="219" t="str">
        <f t="shared" si="3"/>
        <v/>
      </c>
      <c r="B275" s="220"/>
      <c r="C275" s="221"/>
      <c r="D275" s="221"/>
      <c r="E275" s="227"/>
      <c r="F275" s="227"/>
      <c r="G275" s="223"/>
      <c r="H275" s="223"/>
      <c r="I275" s="228"/>
    </row>
    <row r="276" spans="1:9" s="226" customFormat="1" ht="15.5" x14ac:dyDescent="0.25">
      <c r="A276" s="219" t="str">
        <f t="shared" si="3"/>
        <v/>
      </c>
      <c r="B276" s="220"/>
      <c r="C276" s="221"/>
      <c r="D276" s="221"/>
      <c r="E276" s="227"/>
      <c r="F276" s="227"/>
      <c r="G276" s="223"/>
      <c r="H276" s="223"/>
      <c r="I276" s="228"/>
    </row>
    <row r="277" spans="1:9" s="226" customFormat="1" ht="15.5" x14ac:dyDescent="0.25">
      <c r="A277" s="219" t="str">
        <f t="shared" ref="A277:A340" si="4">IF(COUNTA(B277:H277)&gt;0,ROW()-ROW($A$19),"")</f>
        <v/>
      </c>
      <c r="B277" s="220"/>
      <c r="C277" s="221"/>
      <c r="D277" s="221"/>
      <c r="E277" s="227"/>
      <c r="F277" s="227"/>
      <c r="G277" s="223"/>
      <c r="H277" s="223"/>
      <c r="I277" s="228"/>
    </row>
    <row r="278" spans="1:9" s="226" customFormat="1" ht="15.5" x14ac:dyDescent="0.25">
      <c r="A278" s="219" t="str">
        <f t="shared" si="4"/>
        <v/>
      </c>
      <c r="B278" s="220"/>
      <c r="C278" s="221"/>
      <c r="D278" s="221"/>
      <c r="E278" s="227"/>
      <c r="F278" s="227"/>
      <c r="G278" s="223"/>
      <c r="H278" s="223"/>
      <c r="I278" s="228"/>
    </row>
    <row r="279" spans="1:9" s="226" customFormat="1" ht="15.5" x14ac:dyDescent="0.25">
      <c r="A279" s="219" t="str">
        <f t="shared" si="4"/>
        <v/>
      </c>
      <c r="B279" s="220"/>
      <c r="C279" s="221"/>
      <c r="D279" s="221"/>
      <c r="E279" s="227"/>
      <c r="F279" s="227"/>
      <c r="G279" s="223"/>
      <c r="H279" s="223"/>
      <c r="I279" s="228"/>
    </row>
    <row r="280" spans="1:9" s="226" customFormat="1" ht="15.5" x14ac:dyDescent="0.25">
      <c r="A280" s="219" t="str">
        <f t="shared" si="4"/>
        <v/>
      </c>
      <c r="B280" s="220"/>
      <c r="C280" s="221"/>
      <c r="D280" s="221"/>
      <c r="E280" s="227"/>
      <c r="F280" s="227"/>
      <c r="G280" s="223"/>
      <c r="H280" s="223"/>
      <c r="I280" s="228"/>
    </row>
    <row r="281" spans="1:9" s="226" customFormat="1" ht="15.5" x14ac:dyDescent="0.25">
      <c r="A281" s="219" t="str">
        <f t="shared" si="4"/>
        <v/>
      </c>
      <c r="B281" s="220"/>
      <c r="C281" s="221"/>
      <c r="D281" s="221"/>
      <c r="E281" s="227"/>
      <c r="F281" s="227"/>
      <c r="G281" s="223"/>
      <c r="H281" s="223"/>
      <c r="I281" s="228"/>
    </row>
    <row r="282" spans="1:9" s="226" customFormat="1" ht="15.5" x14ac:dyDescent="0.25">
      <c r="A282" s="219" t="str">
        <f t="shared" si="4"/>
        <v/>
      </c>
      <c r="B282" s="220"/>
      <c r="C282" s="221"/>
      <c r="D282" s="221"/>
      <c r="E282" s="227"/>
      <c r="F282" s="227"/>
      <c r="G282" s="223"/>
      <c r="H282" s="223"/>
      <c r="I282" s="228"/>
    </row>
    <row r="283" spans="1:9" s="226" customFormat="1" ht="15.5" x14ac:dyDescent="0.25">
      <c r="A283" s="219" t="str">
        <f t="shared" si="4"/>
        <v/>
      </c>
      <c r="B283" s="220"/>
      <c r="C283" s="221"/>
      <c r="D283" s="221"/>
      <c r="E283" s="227"/>
      <c r="F283" s="227"/>
      <c r="G283" s="223"/>
      <c r="H283" s="223"/>
      <c r="I283" s="228"/>
    </row>
    <row r="284" spans="1:9" s="226" customFormat="1" ht="15.5" x14ac:dyDescent="0.25">
      <c r="A284" s="219" t="str">
        <f t="shared" si="4"/>
        <v/>
      </c>
      <c r="B284" s="220"/>
      <c r="C284" s="221"/>
      <c r="D284" s="221"/>
      <c r="E284" s="227"/>
      <c r="F284" s="227"/>
      <c r="G284" s="223"/>
      <c r="H284" s="223"/>
      <c r="I284" s="228"/>
    </row>
    <row r="285" spans="1:9" s="226" customFormat="1" ht="15.5" x14ac:dyDescent="0.25">
      <c r="A285" s="219" t="str">
        <f t="shared" si="4"/>
        <v/>
      </c>
      <c r="B285" s="220"/>
      <c r="C285" s="221"/>
      <c r="D285" s="221"/>
      <c r="E285" s="227"/>
      <c r="F285" s="227"/>
      <c r="G285" s="223"/>
      <c r="H285" s="223"/>
      <c r="I285" s="228"/>
    </row>
    <row r="286" spans="1:9" s="226" customFormat="1" ht="15.5" x14ac:dyDescent="0.25">
      <c r="A286" s="219" t="str">
        <f t="shared" si="4"/>
        <v/>
      </c>
      <c r="B286" s="220"/>
      <c r="C286" s="221"/>
      <c r="D286" s="221"/>
      <c r="E286" s="227"/>
      <c r="F286" s="227"/>
      <c r="G286" s="223"/>
      <c r="H286" s="223"/>
      <c r="I286" s="228"/>
    </row>
    <row r="287" spans="1:9" s="226" customFormat="1" ht="15.5" x14ac:dyDescent="0.25">
      <c r="A287" s="219" t="str">
        <f t="shared" si="4"/>
        <v/>
      </c>
      <c r="B287" s="220"/>
      <c r="C287" s="221"/>
      <c r="D287" s="221"/>
      <c r="E287" s="227"/>
      <c r="F287" s="227"/>
      <c r="G287" s="223"/>
      <c r="H287" s="223"/>
      <c r="I287" s="228"/>
    </row>
    <row r="288" spans="1:9" s="226" customFormat="1" ht="15.5" x14ac:dyDescent="0.25">
      <c r="A288" s="219" t="str">
        <f t="shared" si="4"/>
        <v/>
      </c>
      <c r="B288" s="220"/>
      <c r="C288" s="221"/>
      <c r="D288" s="221"/>
      <c r="E288" s="227"/>
      <c r="F288" s="227"/>
      <c r="G288" s="223"/>
      <c r="H288" s="223"/>
      <c r="I288" s="228"/>
    </row>
    <row r="289" spans="1:9" s="226" customFormat="1" ht="15.5" x14ac:dyDescent="0.25">
      <c r="A289" s="219" t="str">
        <f t="shared" si="4"/>
        <v/>
      </c>
      <c r="B289" s="220"/>
      <c r="C289" s="221"/>
      <c r="D289" s="221"/>
      <c r="E289" s="227"/>
      <c r="F289" s="227"/>
      <c r="G289" s="223"/>
      <c r="H289" s="223"/>
      <c r="I289" s="228"/>
    </row>
    <row r="290" spans="1:9" s="226" customFormat="1" ht="15.5" x14ac:dyDescent="0.25">
      <c r="A290" s="219" t="str">
        <f t="shared" si="4"/>
        <v/>
      </c>
      <c r="B290" s="220"/>
      <c r="C290" s="221"/>
      <c r="D290" s="221"/>
      <c r="E290" s="227"/>
      <c r="F290" s="227"/>
      <c r="G290" s="223"/>
      <c r="H290" s="223"/>
      <c r="I290" s="228"/>
    </row>
    <row r="291" spans="1:9" s="226" customFormat="1" ht="15.5" x14ac:dyDescent="0.25">
      <c r="A291" s="219" t="str">
        <f t="shared" si="4"/>
        <v/>
      </c>
      <c r="B291" s="220"/>
      <c r="C291" s="221"/>
      <c r="D291" s="221"/>
      <c r="E291" s="227"/>
      <c r="F291" s="227"/>
      <c r="G291" s="223"/>
      <c r="H291" s="223"/>
      <c r="I291" s="228"/>
    </row>
    <row r="292" spans="1:9" s="226" customFormat="1" ht="15.5" x14ac:dyDescent="0.25">
      <c r="A292" s="219" t="str">
        <f t="shared" si="4"/>
        <v/>
      </c>
      <c r="B292" s="220"/>
      <c r="C292" s="221"/>
      <c r="D292" s="221"/>
      <c r="E292" s="227"/>
      <c r="F292" s="227"/>
      <c r="G292" s="223"/>
      <c r="H292" s="223"/>
      <c r="I292" s="228"/>
    </row>
    <row r="293" spans="1:9" s="226" customFormat="1" ht="15.5" x14ac:dyDescent="0.25">
      <c r="A293" s="219" t="str">
        <f t="shared" si="4"/>
        <v/>
      </c>
      <c r="B293" s="220"/>
      <c r="C293" s="221"/>
      <c r="D293" s="221"/>
      <c r="E293" s="227"/>
      <c r="F293" s="227"/>
      <c r="G293" s="223"/>
      <c r="H293" s="223"/>
      <c r="I293" s="228"/>
    </row>
    <row r="294" spans="1:9" s="226" customFormat="1" ht="15.5" x14ac:dyDescent="0.25">
      <c r="A294" s="219" t="str">
        <f t="shared" si="4"/>
        <v/>
      </c>
      <c r="B294" s="220"/>
      <c r="C294" s="221"/>
      <c r="D294" s="221"/>
      <c r="E294" s="227"/>
      <c r="F294" s="227"/>
      <c r="G294" s="223"/>
      <c r="H294" s="223"/>
      <c r="I294" s="228"/>
    </row>
    <row r="295" spans="1:9" s="226" customFormat="1" ht="15.5" x14ac:dyDescent="0.25">
      <c r="A295" s="219" t="str">
        <f t="shared" si="4"/>
        <v/>
      </c>
      <c r="B295" s="220"/>
      <c r="C295" s="221"/>
      <c r="D295" s="221"/>
      <c r="E295" s="227"/>
      <c r="F295" s="227"/>
      <c r="G295" s="223"/>
      <c r="H295" s="223"/>
      <c r="I295" s="228"/>
    </row>
    <row r="296" spans="1:9" s="226" customFormat="1" ht="15.5" x14ac:dyDescent="0.25">
      <c r="A296" s="219" t="str">
        <f t="shared" si="4"/>
        <v/>
      </c>
      <c r="B296" s="220"/>
      <c r="C296" s="221"/>
      <c r="D296" s="221"/>
      <c r="E296" s="227"/>
      <c r="F296" s="227"/>
      <c r="G296" s="223"/>
      <c r="H296" s="223"/>
      <c r="I296" s="228"/>
    </row>
    <row r="297" spans="1:9" s="226" customFormat="1" ht="15.5" x14ac:dyDescent="0.25">
      <c r="A297" s="219" t="str">
        <f t="shared" si="4"/>
        <v/>
      </c>
      <c r="B297" s="220"/>
      <c r="C297" s="221"/>
      <c r="D297" s="221"/>
      <c r="E297" s="227"/>
      <c r="F297" s="227"/>
      <c r="G297" s="223"/>
      <c r="H297" s="223"/>
      <c r="I297" s="228"/>
    </row>
    <row r="298" spans="1:9" s="226" customFormat="1" ht="15.5" x14ac:dyDescent="0.25">
      <c r="A298" s="219" t="str">
        <f t="shared" si="4"/>
        <v/>
      </c>
      <c r="B298" s="220"/>
      <c r="C298" s="221"/>
      <c r="D298" s="221"/>
      <c r="E298" s="227"/>
      <c r="F298" s="227"/>
      <c r="G298" s="223"/>
      <c r="H298" s="223"/>
      <c r="I298" s="228"/>
    </row>
    <row r="299" spans="1:9" s="226" customFormat="1" ht="15.5" x14ac:dyDescent="0.25">
      <c r="A299" s="219" t="str">
        <f t="shared" si="4"/>
        <v/>
      </c>
      <c r="B299" s="220"/>
      <c r="C299" s="221"/>
      <c r="D299" s="221"/>
      <c r="E299" s="227"/>
      <c r="F299" s="227"/>
      <c r="G299" s="223"/>
      <c r="H299" s="223"/>
      <c r="I299" s="228"/>
    </row>
    <row r="300" spans="1:9" s="226" customFormat="1" ht="15.5" x14ac:dyDescent="0.25">
      <c r="A300" s="219" t="str">
        <f t="shared" si="4"/>
        <v/>
      </c>
      <c r="B300" s="220"/>
      <c r="C300" s="221"/>
      <c r="D300" s="221"/>
      <c r="E300" s="227"/>
      <c r="F300" s="227"/>
      <c r="G300" s="223"/>
      <c r="H300" s="223"/>
      <c r="I300" s="228"/>
    </row>
    <row r="301" spans="1:9" s="226" customFormat="1" ht="15.5" x14ac:dyDescent="0.25">
      <c r="A301" s="219" t="str">
        <f t="shared" si="4"/>
        <v/>
      </c>
      <c r="B301" s="220"/>
      <c r="C301" s="221"/>
      <c r="D301" s="221"/>
      <c r="E301" s="227"/>
      <c r="F301" s="227"/>
      <c r="G301" s="223"/>
      <c r="H301" s="223"/>
      <c r="I301" s="228"/>
    </row>
    <row r="302" spans="1:9" s="226" customFormat="1" ht="15.5" x14ac:dyDescent="0.25">
      <c r="A302" s="219" t="str">
        <f t="shared" si="4"/>
        <v/>
      </c>
      <c r="B302" s="220"/>
      <c r="C302" s="221"/>
      <c r="D302" s="221"/>
      <c r="E302" s="227"/>
      <c r="F302" s="227"/>
      <c r="G302" s="223"/>
      <c r="H302" s="223"/>
      <c r="I302" s="228"/>
    </row>
    <row r="303" spans="1:9" s="226" customFormat="1" ht="15.5" x14ac:dyDescent="0.25">
      <c r="A303" s="219" t="str">
        <f t="shared" si="4"/>
        <v/>
      </c>
      <c r="B303" s="220"/>
      <c r="C303" s="221"/>
      <c r="D303" s="221"/>
      <c r="E303" s="227"/>
      <c r="F303" s="227"/>
      <c r="G303" s="223"/>
      <c r="H303" s="223"/>
      <c r="I303" s="228"/>
    </row>
    <row r="304" spans="1:9" s="226" customFormat="1" ht="15.5" x14ac:dyDescent="0.25">
      <c r="A304" s="219" t="str">
        <f t="shared" si="4"/>
        <v/>
      </c>
      <c r="B304" s="220"/>
      <c r="C304" s="221"/>
      <c r="D304" s="221"/>
      <c r="E304" s="227"/>
      <c r="F304" s="227"/>
      <c r="G304" s="223"/>
      <c r="H304" s="223"/>
      <c r="I304" s="228"/>
    </row>
    <row r="305" spans="1:9" s="226" customFormat="1" ht="15.5" x14ac:dyDescent="0.25">
      <c r="A305" s="219" t="str">
        <f t="shared" si="4"/>
        <v/>
      </c>
      <c r="B305" s="220"/>
      <c r="C305" s="221"/>
      <c r="D305" s="221"/>
      <c r="E305" s="227"/>
      <c r="F305" s="227"/>
      <c r="G305" s="223"/>
      <c r="H305" s="223"/>
      <c r="I305" s="228"/>
    </row>
    <row r="306" spans="1:9" s="226" customFormat="1" ht="15.5" x14ac:dyDescent="0.25">
      <c r="A306" s="219" t="str">
        <f t="shared" si="4"/>
        <v/>
      </c>
      <c r="B306" s="220"/>
      <c r="C306" s="221"/>
      <c r="D306" s="221"/>
      <c r="E306" s="227"/>
      <c r="F306" s="227"/>
      <c r="G306" s="223"/>
      <c r="H306" s="223"/>
      <c r="I306" s="228"/>
    </row>
    <row r="307" spans="1:9" s="226" customFormat="1" ht="15.5" x14ac:dyDescent="0.25">
      <c r="A307" s="219" t="str">
        <f t="shared" si="4"/>
        <v/>
      </c>
      <c r="B307" s="220"/>
      <c r="C307" s="221"/>
      <c r="D307" s="221"/>
      <c r="E307" s="227"/>
      <c r="F307" s="227"/>
      <c r="G307" s="223"/>
      <c r="H307" s="223"/>
      <c r="I307" s="228"/>
    </row>
    <row r="308" spans="1:9" s="226" customFormat="1" ht="15.5" x14ac:dyDescent="0.25">
      <c r="A308" s="219" t="str">
        <f t="shared" si="4"/>
        <v/>
      </c>
      <c r="B308" s="220"/>
      <c r="C308" s="221"/>
      <c r="D308" s="221"/>
      <c r="E308" s="227"/>
      <c r="F308" s="227"/>
      <c r="G308" s="223"/>
      <c r="H308" s="223"/>
      <c r="I308" s="228"/>
    </row>
    <row r="309" spans="1:9" s="226" customFormat="1" ht="15.5" x14ac:dyDescent="0.25">
      <c r="A309" s="219" t="str">
        <f t="shared" si="4"/>
        <v/>
      </c>
      <c r="B309" s="220"/>
      <c r="C309" s="221"/>
      <c r="D309" s="221"/>
      <c r="E309" s="227"/>
      <c r="F309" s="227"/>
      <c r="G309" s="223"/>
      <c r="H309" s="223"/>
      <c r="I309" s="228"/>
    </row>
    <row r="310" spans="1:9" s="226" customFormat="1" ht="15.5" x14ac:dyDescent="0.25">
      <c r="A310" s="219" t="str">
        <f t="shared" si="4"/>
        <v/>
      </c>
      <c r="B310" s="220"/>
      <c r="C310" s="221"/>
      <c r="D310" s="221"/>
      <c r="E310" s="227"/>
      <c r="F310" s="227"/>
      <c r="G310" s="223"/>
      <c r="H310" s="223"/>
      <c r="I310" s="228"/>
    </row>
    <row r="311" spans="1:9" s="226" customFormat="1" ht="15.5" x14ac:dyDescent="0.25">
      <c r="A311" s="219" t="str">
        <f t="shared" si="4"/>
        <v/>
      </c>
      <c r="B311" s="220"/>
      <c r="C311" s="221"/>
      <c r="D311" s="221"/>
      <c r="E311" s="227"/>
      <c r="F311" s="227"/>
      <c r="G311" s="223"/>
      <c r="H311" s="223"/>
      <c r="I311" s="228"/>
    </row>
    <row r="312" spans="1:9" s="226" customFormat="1" ht="15.5" x14ac:dyDescent="0.25">
      <c r="A312" s="219" t="str">
        <f t="shared" si="4"/>
        <v/>
      </c>
      <c r="B312" s="220"/>
      <c r="C312" s="221"/>
      <c r="D312" s="221"/>
      <c r="E312" s="227"/>
      <c r="F312" s="227"/>
      <c r="G312" s="223"/>
      <c r="H312" s="223"/>
      <c r="I312" s="228"/>
    </row>
    <row r="313" spans="1:9" s="226" customFormat="1" ht="15.5" x14ac:dyDescent="0.25">
      <c r="A313" s="219" t="str">
        <f t="shared" si="4"/>
        <v/>
      </c>
      <c r="B313" s="220"/>
      <c r="C313" s="221"/>
      <c r="D313" s="221"/>
      <c r="E313" s="227"/>
      <c r="F313" s="227"/>
      <c r="G313" s="223"/>
      <c r="H313" s="223"/>
      <c r="I313" s="228"/>
    </row>
    <row r="314" spans="1:9" s="226" customFormat="1" ht="15.5" x14ac:dyDescent="0.25">
      <c r="A314" s="219" t="str">
        <f t="shared" si="4"/>
        <v/>
      </c>
      <c r="B314" s="220"/>
      <c r="C314" s="221"/>
      <c r="D314" s="221"/>
      <c r="E314" s="227"/>
      <c r="F314" s="227"/>
      <c r="G314" s="223"/>
      <c r="H314" s="223"/>
      <c r="I314" s="228"/>
    </row>
    <row r="315" spans="1:9" s="226" customFormat="1" ht="15.5" x14ac:dyDescent="0.25">
      <c r="A315" s="219" t="str">
        <f t="shared" si="4"/>
        <v/>
      </c>
      <c r="B315" s="220"/>
      <c r="C315" s="221"/>
      <c r="D315" s="221"/>
      <c r="E315" s="227"/>
      <c r="F315" s="227"/>
      <c r="G315" s="223"/>
      <c r="H315" s="223"/>
      <c r="I315" s="228"/>
    </row>
    <row r="316" spans="1:9" s="226" customFormat="1" ht="15.5" x14ac:dyDescent="0.25">
      <c r="A316" s="219" t="str">
        <f t="shared" si="4"/>
        <v/>
      </c>
      <c r="B316" s="220"/>
      <c r="C316" s="221"/>
      <c r="D316" s="221"/>
      <c r="E316" s="227"/>
      <c r="F316" s="227"/>
      <c r="G316" s="223"/>
      <c r="H316" s="223"/>
      <c r="I316" s="228"/>
    </row>
    <row r="317" spans="1:9" s="226" customFormat="1" ht="15.5" x14ac:dyDescent="0.25">
      <c r="A317" s="219" t="str">
        <f t="shared" si="4"/>
        <v/>
      </c>
      <c r="B317" s="220"/>
      <c r="C317" s="221"/>
      <c r="D317" s="221"/>
      <c r="E317" s="227"/>
      <c r="F317" s="227"/>
      <c r="G317" s="223"/>
      <c r="H317" s="223"/>
      <c r="I317" s="228"/>
    </row>
    <row r="318" spans="1:9" s="226" customFormat="1" ht="15.5" x14ac:dyDescent="0.25">
      <c r="A318" s="219" t="str">
        <f t="shared" si="4"/>
        <v/>
      </c>
      <c r="B318" s="220"/>
      <c r="C318" s="221"/>
      <c r="D318" s="221"/>
      <c r="E318" s="227"/>
      <c r="F318" s="227"/>
      <c r="G318" s="223"/>
      <c r="H318" s="223"/>
      <c r="I318" s="228"/>
    </row>
    <row r="319" spans="1:9" s="226" customFormat="1" ht="15.5" x14ac:dyDescent="0.25">
      <c r="A319" s="219" t="str">
        <f t="shared" si="4"/>
        <v/>
      </c>
      <c r="B319" s="220"/>
      <c r="C319" s="221"/>
      <c r="D319" s="221"/>
      <c r="E319" s="227"/>
      <c r="F319" s="227"/>
      <c r="G319" s="223"/>
      <c r="H319" s="223"/>
      <c r="I319" s="228"/>
    </row>
    <row r="320" spans="1:9" s="226" customFormat="1" ht="15.5" x14ac:dyDescent="0.25">
      <c r="A320" s="219" t="str">
        <f t="shared" si="4"/>
        <v/>
      </c>
      <c r="B320" s="220"/>
      <c r="C320" s="221"/>
      <c r="D320" s="221"/>
      <c r="E320" s="227"/>
      <c r="F320" s="227"/>
      <c r="G320" s="223"/>
      <c r="H320" s="223"/>
      <c r="I320" s="228"/>
    </row>
    <row r="321" spans="1:9" s="226" customFormat="1" ht="15.5" x14ac:dyDescent="0.25">
      <c r="A321" s="219" t="str">
        <f t="shared" si="4"/>
        <v/>
      </c>
      <c r="B321" s="220"/>
      <c r="C321" s="221"/>
      <c r="D321" s="221"/>
      <c r="E321" s="227"/>
      <c r="F321" s="227"/>
      <c r="G321" s="223"/>
      <c r="H321" s="223"/>
      <c r="I321" s="228"/>
    </row>
    <row r="322" spans="1:9" s="226" customFormat="1" ht="15.5" x14ac:dyDescent="0.25">
      <c r="A322" s="219" t="str">
        <f t="shared" si="4"/>
        <v/>
      </c>
      <c r="B322" s="220"/>
      <c r="C322" s="221"/>
      <c r="D322" s="221"/>
      <c r="E322" s="227"/>
      <c r="F322" s="227"/>
      <c r="G322" s="223"/>
      <c r="H322" s="223"/>
      <c r="I322" s="228"/>
    </row>
    <row r="323" spans="1:9" s="226" customFormat="1" ht="15.5" x14ac:dyDescent="0.25">
      <c r="A323" s="219" t="str">
        <f t="shared" si="4"/>
        <v/>
      </c>
      <c r="B323" s="220"/>
      <c r="C323" s="221"/>
      <c r="D323" s="221"/>
      <c r="E323" s="227"/>
      <c r="F323" s="227"/>
      <c r="G323" s="223"/>
      <c r="H323" s="223"/>
      <c r="I323" s="228"/>
    </row>
    <row r="324" spans="1:9" s="226" customFormat="1" ht="15.5" x14ac:dyDescent="0.25">
      <c r="A324" s="219" t="str">
        <f t="shared" si="4"/>
        <v/>
      </c>
      <c r="B324" s="220"/>
      <c r="C324" s="221"/>
      <c r="D324" s="221"/>
      <c r="E324" s="227"/>
      <c r="F324" s="227"/>
      <c r="G324" s="223"/>
      <c r="H324" s="223"/>
      <c r="I324" s="228"/>
    </row>
    <row r="325" spans="1:9" s="226" customFormat="1" ht="15.5" x14ac:dyDescent="0.25">
      <c r="A325" s="219" t="str">
        <f t="shared" si="4"/>
        <v/>
      </c>
      <c r="B325" s="220"/>
      <c r="C325" s="221"/>
      <c r="D325" s="221"/>
      <c r="E325" s="227"/>
      <c r="F325" s="227"/>
      <c r="G325" s="223"/>
      <c r="H325" s="223"/>
      <c r="I325" s="228"/>
    </row>
    <row r="326" spans="1:9" s="226" customFormat="1" ht="15.5" x14ac:dyDescent="0.25">
      <c r="A326" s="219" t="str">
        <f t="shared" si="4"/>
        <v/>
      </c>
      <c r="B326" s="220"/>
      <c r="C326" s="221"/>
      <c r="D326" s="221"/>
      <c r="E326" s="227"/>
      <c r="F326" s="227"/>
      <c r="G326" s="223"/>
      <c r="H326" s="223"/>
      <c r="I326" s="228"/>
    </row>
    <row r="327" spans="1:9" s="226" customFormat="1" ht="15.5" x14ac:dyDescent="0.25">
      <c r="A327" s="219" t="str">
        <f t="shared" si="4"/>
        <v/>
      </c>
      <c r="B327" s="220"/>
      <c r="C327" s="221"/>
      <c r="D327" s="221"/>
      <c r="E327" s="227"/>
      <c r="F327" s="227"/>
      <c r="G327" s="223"/>
      <c r="H327" s="223"/>
      <c r="I327" s="228"/>
    </row>
    <row r="328" spans="1:9" s="226" customFormat="1" ht="15.5" x14ac:dyDescent="0.25">
      <c r="A328" s="219" t="str">
        <f t="shared" si="4"/>
        <v/>
      </c>
      <c r="B328" s="220"/>
      <c r="C328" s="221"/>
      <c r="D328" s="221"/>
      <c r="E328" s="227"/>
      <c r="F328" s="227"/>
      <c r="G328" s="223"/>
      <c r="H328" s="223"/>
      <c r="I328" s="228"/>
    </row>
    <row r="329" spans="1:9" s="226" customFormat="1" ht="15.5" x14ac:dyDescent="0.25">
      <c r="A329" s="219" t="str">
        <f t="shared" si="4"/>
        <v/>
      </c>
      <c r="B329" s="220"/>
      <c r="C329" s="221"/>
      <c r="D329" s="221"/>
      <c r="E329" s="227"/>
      <c r="F329" s="227"/>
      <c r="G329" s="223"/>
      <c r="H329" s="223"/>
      <c r="I329" s="228"/>
    </row>
    <row r="330" spans="1:9" s="226" customFormat="1" ht="15.5" x14ac:dyDescent="0.25">
      <c r="A330" s="219" t="str">
        <f t="shared" si="4"/>
        <v/>
      </c>
      <c r="B330" s="220"/>
      <c r="C330" s="221"/>
      <c r="D330" s="221"/>
      <c r="E330" s="227"/>
      <c r="F330" s="227"/>
      <c r="G330" s="223"/>
      <c r="H330" s="223"/>
      <c r="I330" s="228"/>
    </row>
    <row r="331" spans="1:9" s="226" customFormat="1" ht="15.5" x14ac:dyDescent="0.25">
      <c r="A331" s="219" t="str">
        <f t="shared" si="4"/>
        <v/>
      </c>
      <c r="B331" s="220"/>
      <c r="C331" s="221"/>
      <c r="D331" s="221"/>
      <c r="E331" s="227"/>
      <c r="F331" s="227"/>
      <c r="G331" s="223"/>
      <c r="H331" s="223"/>
      <c r="I331" s="228"/>
    </row>
    <row r="332" spans="1:9" s="226" customFormat="1" ht="15.5" x14ac:dyDescent="0.25">
      <c r="A332" s="219" t="str">
        <f t="shared" si="4"/>
        <v/>
      </c>
      <c r="B332" s="220"/>
      <c r="C332" s="221"/>
      <c r="D332" s="221"/>
      <c r="E332" s="227"/>
      <c r="F332" s="227"/>
      <c r="G332" s="223"/>
      <c r="H332" s="223"/>
      <c r="I332" s="228"/>
    </row>
    <row r="333" spans="1:9" s="226" customFormat="1" ht="15.5" x14ac:dyDescent="0.25">
      <c r="A333" s="219" t="str">
        <f t="shared" si="4"/>
        <v/>
      </c>
      <c r="B333" s="220"/>
      <c r="C333" s="221"/>
      <c r="D333" s="221"/>
      <c r="E333" s="227"/>
      <c r="F333" s="227"/>
      <c r="G333" s="223"/>
      <c r="H333" s="223"/>
      <c r="I333" s="228"/>
    </row>
    <row r="334" spans="1:9" s="226" customFormat="1" ht="15.5" x14ac:dyDescent="0.25">
      <c r="A334" s="219" t="str">
        <f t="shared" si="4"/>
        <v/>
      </c>
      <c r="B334" s="220"/>
      <c r="C334" s="221"/>
      <c r="D334" s="221"/>
      <c r="E334" s="227"/>
      <c r="F334" s="227"/>
      <c r="G334" s="223"/>
      <c r="H334" s="223"/>
      <c r="I334" s="228"/>
    </row>
    <row r="335" spans="1:9" s="226" customFormat="1" ht="15.5" x14ac:dyDescent="0.25">
      <c r="A335" s="219" t="str">
        <f t="shared" si="4"/>
        <v/>
      </c>
      <c r="B335" s="220"/>
      <c r="C335" s="221"/>
      <c r="D335" s="221"/>
      <c r="E335" s="227"/>
      <c r="F335" s="227"/>
      <c r="G335" s="223"/>
      <c r="H335" s="223"/>
      <c r="I335" s="228"/>
    </row>
    <row r="336" spans="1:9" s="226" customFormat="1" ht="15.5" x14ac:dyDescent="0.25">
      <c r="A336" s="219" t="str">
        <f t="shared" si="4"/>
        <v/>
      </c>
      <c r="B336" s="220"/>
      <c r="C336" s="221"/>
      <c r="D336" s="221"/>
      <c r="E336" s="227"/>
      <c r="F336" s="227"/>
      <c r="G336" s="223"/>
      <c r="H336" s="223"/>
      <c r="I336" s="228"/>
    </row>
    <row r="337" spans="1:9" s="226" customFormat="1" ht="15.5" x14ac:dyDescent="0.25">
      <c r="A337" s="219" t="str">
        <f t="shared" si="4"/>
        <v/>
      </c>
      <c r="B337" s="220"/>
      <c r="C337" s="221"/>
      <c r="D337" s="221"/>
      <c r="E337" s="227"/>
      <c r="F337" s="227"/>
      <c r="G337" s="223"/>
      <c r="H337" s="223"/>
      <c r="I337" s="228"/>
    </row>
    <row r="338" spans="1:9" s="226" customFormat="1" ht="15.5" x14ac:dyDescent="0.25">
      <c r="A338" s="219" t="str">
        <f t="shared" si="4"/>
        <v/>
      </c>
      <c r="B338" s="220"/>
      <c r="C338" s="221"/>
      <c r="D338" s="221"/>
      <c r="E338" s="227"/>
      <c r="F338" s="227"/>
      <c r="G338" s="223"/>
      <c r="H338" s="223"/>
      <c r="I338" s="228"/>
    </row>
    <row r="339" spans="1:9" s="226" customFormat="1" ht="15.5" x14ac:dyDescent="0.25">
      <c r="A339" s="219" t="str">
        <f t="shared" si="4"/>
        <v/>
      </c>
      <c r="B339" s="220"/>
      <c r="C339" s="221"/>
      <c r="D339" s="221"/>
      <c r="E339" s="227"/>
      <c r="F339" s="227"/>
      <c r="G339" s="223"/>
      <c r="H339" s="223"/>
      <c r="I339" s="228"/>
    </row>
    <row r="340" spans="1:9" s="226" customFormat="1" ht="15.5" x14ac:dyDescent="0.25">
      <c r="A340" s="219" t="str">
        <f t="shared" si="4"/>
        <v/>
      </c>
      <c r="B340" s="220"/>
      <c r="C340" s="221"/>
      <c r="D340" s="221"/>
      <c r="E340" s="227"/>
      <c r="F340" s="227"/>
      <c r="G340" s="223"/>
      <c r="H340" s="223"/>
      <c r="I340" s="228"/>
    </row>
    <row r="341" spans="1:9" s="226" customFormat="1" ht="15.5" x14ac:dyDescent="0.25">
      <c r="A341" s="219" t="str">
        <f t="shared" ref="A341:A404" si="5">IF(COUNTA(B341:H341)&gt;0,ROW()-ROW($A$19),"")</f>
        <v/>
      </c>
      <c r="B341" s="220"/>
      <c r="C341" s="221"/>
      <c r="D341" s="221"/>
      <c r="E341" s="227"/>
      <c r="F341" s="227"/>
      <c r="G341" s="223"/>
      <c r="H341" s="223"/>
      <c r="I341" s="228"/>
    </row>
    <row r="342" spans="1:9" s="226" customFormat="1" ht="15.5" x14ac:dyDescent="0.25">
      <c r="A342" s="219" t="str">
        <f t="shared" si="5"/>
        <v/>
      </c>
      <c r="B342" s="220"/>
      <c r="C342" s="221"/>
      <c r="D342" s="221"/>
      <c r="E342" s="227"/>
      <c r="F342" s="227"/>
      <c r="G342" s="223"/>
      <c r="H342" s="223"/>
      <c r="I342" s="228"/>
    </row>
    <row r="343" spans="1:9" s="226" customFormat="1" ht="15.5" x14ac:dyDescent="0.25">
      <c r="A343" s="219" t="str">
        <f t="shared" si="5"/>
        <v/>
      </c>
      <c r="B343" s="220"/>
      <c r="C343" s="221"/>
      <c r="D343" s="221"/>
      <c r="E343" s="227"/>
      <c r="F343" s="227"/>
      <c r="G343" s="223"/>
      <c r="H343" s="223"/>
      <c r="I343" s="228"/>
    </row>
    <row r="344" spans="1:9" s="226" customFormat="1" ht="15.5" x14ac:dyDescent="0.25">
      <c r="A344" s="219" t="str">
        <f t="shared" si="5"/>
        <v/>
      </c>
      <c r="B344" s="220"/>
      <c r="C344" s="221"/>
      <c r="D344" s="221"/>
      <c r="E344" s="227"/>
      <c r="F344" s="227"/>
      <c r="G344" s="223"/>
      <c r="H344" s="223"/>
      <c r="I344" s="228"/>
    </row>
    <row r="345" spans="1:9" s="226" customFormat="1" ht="15.5" x14ac:dyDescent="0.25">
      <c r="A345" s="219" t="str">
        <f t="shared" si="5"/>
        <v/>
      </c>
      <c r="B345" s="220"/>
      <c r="C345" s="221"/>
      <c r="D345" s="221"/>
      <c r="E345" s="227"/>
      <c r="F345" s="227"/>
      <c r="G345" s="223"/>
      <c r="H345" s="223"/>
      <c r="I345" s="228"/>
    </row>
    <row r="346" spans="1:9" s="226" customFormat="1" ht="15.5" x14ac:dyDescent="0.25">
      <c r="A346" s="219" t="str">
        <f t="shared" si="5"/>
        <v/>
      </c>
      <c r="B346" s="220"/>
      <c r="C346" s="221"/>
      <c r="D346" s="221"/>
      <c r="E346" s="227"/>
      <c r="F346" s="227"/>
      <c r="G346" s="223"/>
      <c r="H346" s="223"/>
      <c r="I346" s="228"/>
    </row>
    <row r="347" spans="1:9" s="226" customFormat="1" ht="15.5" x14ac:dyDescent="0.25">
      <c r="A347" s="219" t="str">
        <f t="shared" si="5"/>
        <v/>
      </c>
      <c r="B347" s="220"/>
      <c r="C347" s="221"/>
      <c r="D347" s="221"/>
      <c r="E347" s="227"/>
      <c r="F347" s="227"/>
      <c r="G347" s="223"/>
      <c r="H347" s="223"/>
      <c r="I347" s="228"/>
    </row>
    <row r="348" spans="1:9" s="226" customFormat="1" ht="15.5" x14ac:dyDescent="0.25">
      <c r="A348" s="219" t="str">
        <f t="shared" si="5"/>
        <v/>
      </c>
      <c r="B348" s="220"/>
      <c r="C348" s="221"/>
      <c r="D348" s="221"/>
      <c r="E348" s="227"/>
      <c r="F348" s="227"/>
      <c r="G348" s="223"/>
      <c r="H348" s="223"/>
      <c r="I348" s="228"/>
    </row>
    <row r="349" spans="1:9" s="226" customFormat="1" ht="15.5" x14ac:dyDescent="0.25">
      <c r="A349" s="219" t="str">
        <f t="shared" si="5"/>
        <v/>
      </c>
      <c r="B349" s="220"/>
      <c r="C349" s="221"/>
      <c r="D349" s="221"/>
      <c r="E349" s="227"/>
      <c r="F349" s="227"/>
      <c r="G349" s="223"/>
      <c r="H349" s="223"/>
      <c r="I349" s="228"/>
    </row>
    <row r="350" spans="1:9" s="226" customFormat="1" ht="15.5" x14ac:dyDescent="0.25">
      <c r="A350" s="219" t="str">
        <f t="shared" si="5"/>
        <v/>
      </c>
      <c r="B350" s="220"/>
      <c r="C350" s="221"/>
      <c r="D350" s="221"/>
      <c r="E350" s="227"/>
      <c r="F350" s="227"/>
      <c r="G350" s="223"/>
      <c r="H350" s="223"/>
      <c r="I350" s="228"/>
    </row>
    <row r="351" spans="1:9" s="226" customFormat="1" ht="15.5" x14ac:dyDescent="0.25">
      <c r="A351" s="219" t="str">
        <f t="shared" si="5"/>
        <v/>
      </c>
      <c r="B351" s="220"/>
      <c r="C351" s="221"/>
      <c r="D351" s="221"/>
      <c r="E351" s="227"/>
      <c r="F351" s="227"/>
      <c r="G351" s="223"/>
      <c r="H351" s="223"/>
      <c r="I351" s="228"/>
    </row>
    <row r="352" spans="1:9" s="226" customFormat="1" ht="15.5" x14ac:dyDescent="0.25">
      <c r="A352" s="219" t="str">
        <f t="shared" si="5"/>
        <v/>
      </c>
      <c r="B352" s="220"/>
      <c r="C352" s="221"/>
      <c r="D352" s="221"/>
      <c r="E352" s="227"/>
      <c r="F352" s="227"/>
      <c r="G352" s="223"/>
      <c r="H352" s="223"/>
      <c r="I352" s="228"/>
    </row>
    <row r="353" spans="1:9" s="226" customFormat="1" ht="15.5" x14ac:dyDescent="0.25">
      <c r="A353" s="219" t="str">
        <f t="shared" si="5"/>
        <v/>
      </c>
      <c r="B353" s="220"/>
      <c r="C353" s="221"/>
      <c r="D353" s="221"/>
      <c r="E353" s="227"/>
      <c r="F353" s="227"/>
      <c r="G353" s="223"/>
      <c r="H353" s="223"/>
      <c r="I353" s="228"/>
    </row>
    <row r="354" spans="1:9" s="226" customFormat="1" ht="15.5" x14ac:dyDescent="0.25">
      <c r="A354" s="219" t="str">
        <f t="shared" si="5"/>
        <v/>
      </c>
      <c r="B354" s="220"/>
      <c r="C354" s="221"/>
      <c r="D354" s="221"/>
      <c r="E354" s="227"/>
      <c r="F354" s="227"/>
      <c r="G354" s="223"/>
      <c r="H354" s="223"/>
      <c r="I354" s="228"/>
    </row>
    <row r="355" spans="1:9" s="226" customFormat="1" ht="15.5" x14ac:dyDescent="0.25">
      <c r="A355" s="219" t="str">
        <f t="shared" si="5"/>
        <v/>
      </c>
      <c r="B355" s="220"/>
      <c r="C355" s="221"/>
      <c r="D355" s="221"/>
      <c r="E355" s="227"/>
      <c r="F355" s="227"/>
      <c r="G355" s="223"/>
      <c r="H355" s="223"/>
      <c r="I355" s="228"/>
    </row>
    <row r="356" spans="1:9" s="226" customFormat="1" ht="15.5" x14ac:dyDescent="0.25">
      <c r="A356" s="219" t="str">
        <f t="shared" si="5"/>
        <v/>
      </c>
      <c r="B356" s="220"/>
      <c r="C356" s="221"/>
      <c r="D356" s="221"/>
      <c r="E356" s="227"/>
      <c r="F356" s="227"/>
      <c r="G356" s="223"/>
      <c r="H356" s="223"/>
      <c r="I356" s="228"/>
    </row>
    <row r="357" spans="1:9" s="226" customFormat="1" ht="15.5" x14ac:dyDescent="0.25">
      <c r="A357" s="219" t="str">
        <f t="shared" si="5"/>
        <v/>
      </c>
      <c r="B357" s="220"/>
      <c r="C357" s="221"/>
      <c r="D357" s="221"/>
      <c r="E357" s="227"/>
      <c r="F357" s="227"/>
      <c r="G357" s="223"/>
      <c r="H357" s="223"/>
      <c r="I357" s="228"/>
    </row>
    <row r="358" spans="1:9" s="226" customFormat="1" ht="15.5" x14ac:dyDescent="0.25">
      <c r="A358" s="219" t="str">
        <f t="shared" si="5"/>
        <v/>
      </c>
      <c r="B358" s="220"/>
      <c r="C358" s="221"/>
      <c r="D358" s="221"/>
      <c r="E358" s="227"/>
      <c r="F358" s="227"/>
      <c r="G358" s="223"/>
      <c r="H358" s="223"/>
      <c r="I358" s="228"/>
    </row>
    <row r="359" spans="1:9" s="226" customFormat="1" ht="15.5" x14ac:dyDescent="0.25">
      <c r="A359" s="219" t="str">
        <f t="shared" si="5"/>
        <v/>
      </c>
      <c r="B359" s="220"/>
      <c r="C359" s="221"/>
      <c r="D359" s="221"/>
      <c r="E359" s="227"/>
      <c r="F359" s="227"/>
      <c r="G359" s="223"/>
      <c r="H359" s="223"/>
      <c r="I359" s="228"/>
    </row>
    <row r="360" spans="1:9" s="226" customFormat="1" ht="15.5" x14ac:dyDescent="0.25">
      <c r="A360" s="219" t="str">
        <f t="shared" si="5"/>
        <v/>
      </c>
      <c r="B360" s="220"/>
      <c r="C360" s="221"/>
      <c r="D360" s="221"/>
      <c r="E360" s="227"/>
      <c r="F360" s="227"/>
      <c r="G360" s="223"/>
      <c r="H360" s="223"/>
      <c r="I360" s="228"/>
    </row>
    <row r="361" spans="1:9" s="226" customFormat="1" ht="15.5" x14ac:dyDescent="0.25">
      <c r="A361" s="219" t="str">
        <f t="shared" si="5"/>
        <v/>
      </c>
      <c r="B361" s="220"/>
      <c r="C361" s="221"/>
      <c r="D361" s="221"/>
      <c r="E361" s="227"/>
      <c r="F361" s="227"/>
      <c r="G361" s="223"/>
      <c r="H361" s="223"/>
      <c r="I361" s="228"/>
    </row>
    <row r="362" spans="1:9" s="226" customFormat="1" ht="15.5" x14ac:dyDescent="0.25">
      <c r="A362" s="219" t="str">
        <f t="shared" si="5"/>
        <v/>
      </c>
      <c r="B362" s="220"/>
      <c r="C362" s="221"/>
      <c r="D362" s="221"/>
      <c r="E362" s="227"/>
      <c r="F362" s="227"/>
      <c r="G362" s="223"/>
      <c r="H362" s="223"/>
      <c r="I362" s="228"/>
    </row>
    <row r="363" spans="1:9" s="226" customFormat="1" ht="15.5" x14ac:dyDescent="0.25">
      <c r="A363" s="219" t="str">
        <f t="shared" si="5"/>
        <v/>
      </c>
      <c r="B363" s="220"/>
      <c r="C363" s="221"/>
      <c r="D363" s="221"/>
      <c r="E363" s="227"/>
      <c r="F363" s="227"/>
      <c r="G363" s="223"/>
      <c r="H363" s="223"/>
      <c r="I363" s="228"/>
    </row>
    <row r="364" spans="1:9" s="226" customFormat="1" ht="15.5" x14ac:dyDescent="0.25">
      <c r="A364" s="219" t="str">
        <f t="shared" si="5"/>
        <v/>
      </c>
      <c r="B364" s="220"/>
      <c r="C364" s="221"/>
      <c r="D364" s="221"/>
      <c r="E364" s="227"/>
      <c r="F364" s="227"/>
      <c r="G364" s="223"/>
      <c r="H364" s="223"/>
      <c r="I364" s="228"/>
    </row>
    <row r="365" spans="1:9" s="226" customFormat="1" ht="15.5" x14ac:dyDescent="0.25">
      <c r="A365" s="219" t="str">
        <f t="shared" si="5"/>
        <v/>
      </c>
      <c r="B365" s="220"/>
      <c r="C365" s="221"/>
      <c r="D365" s="221"/>
      <c r="E365" s="227"/>
      <c r="F365" s="227"/>
      <c r="G365" s="223"/>
      <c r="H365" s="223"/>
      <c r="I365" s="228"/>
    </row>
    <row r="366" spans="1:9" s="226" customFormat="1" ht="15.5" x14ac:dyDescent="0.25">
      <c r="A366" s="219" t="str">
        <f t="shared" si="5"/>
        <v/>
      </c>
      <c r="B366" s="220"/>
      <c r="C366" s="221"/>
      <c r="D366" s="221"/>
      <c r="E366" s="227"/>
      <c r="F366" s="227"/>
      <c r="G366" s="223"/>
      <c r="H366" s="223"/>
      <c r="I366" s="228"/>
    </row>
    <row r="367" spans="1:9" s="226" customFormat="1" ht="15.5" x14ac:dyDescent="0.25">
      <c r="A367" s="219" t="str">
        <f t="shared" si="5"/>
        <v/>
      </c>
      <c r="B367" s="220"/>
      <c r="C367" s="221"/>
      <c r="D367" s="221"/>
      <c r="E367" s="227"/>
      <c r="F367" s="227"/>
      <c r="G367" s="223"/>
      <c r="H367" s="223"/>
      <c r="I367" s="228"/>
    </row>
    <row r="368" spans="1:9" s="226" customFormat="1" ht="15.5" x14ac:dyDescent="0.25">
      <c r="A368" s="219" t="str">
        <f t="shared" si="5"/>
        <v/>
      </c>
      <c r="B368" s="220"/>
      <c r="C368" s="221"/>
      <c r="D368" s="221"/>
      <c r="E368" s="227"/>
      <c r="F368" s="227"/>
      <c r="G368" s="223"/>
      <c r="H368" s="223"/>
      <c r="I368" s="228"/>
    </row>
    <row r="369" spans="1:9" s="226" customFormat="1" ht="15.5" x14ac:dyDescent="0.25">
      <c r="A369" s="219" t="str">
        <f t="shared" si="5"/>
        <v/>
      </c>
      <c r="B369" s="220"/>
      <c r="C369" s="221"/>
      <c r="D369" s="221"/>
      <c r="E369" s="227"/>
      <c r="F369" s="227"/>
      <c r="G369" s="223"/>
      <c r="H369" s="223"/>
      <c r="I369" s="228"/>
    </row>
    <row r="370" spans="1:9" s="226" customFormat="1" ht="15.5" x14ac:dyDescent="0.25">
      <c r="A370" s="219" t="str">
        <f t="shared" si="5"/>
        <v/>
      </c>
      <c r="B370" s="220"/>
      <c r="C370" s="221"/>
      <c r="D370" s="221"/>
      <c r="E370" s="227"/>
      <c r="F370" s="227"/>
      <c r="G370" s="223"/>
      <c r="H370" s="223"/>
      <c r="I370" s="228"/>
    </row>
    <row r="371" spans="1:9" s="226" customFormat="1" ht="15.5" x14ac:dyDescent="0.25">
      <c r="A371" s="219" t="str">
        <f t="shared" si="5"/>
        <v/>
      </c>
      <c r="B371" s="220"/>
      <c r="C371" s="221"/>
      <c r="D371" s="221"/>
      <c r="E371" s="227"/>
      <c r="F371" s="227"/>
      <c r="G371" s="223"/>
      <c r="H371" s="223"/>
      <c r="I371" s="228"/>
    </row>
    <row r="372" spans="1:9" s="226" customFormat="1" ht="15.5" x14ac:dyDescent="0.25">
      <c r="A372" s="219" t="str">
        <f t="shared" si="5"/>
        <v/>
      </c>
      <c r="B372" s="220"/>
      <c r="C372" s="221"/>
      <c r="D372" s="221"/>
      <c r="E372" s="227"/>
      <c r="F372" s="227"/>
      <c r="G372" s="223"/>
      <c r="H372" s="223"/>
      <c r="I372" s="228"/>
    </row>
    <row r="373" spans="1:9" s="226" customFormat="1" ht="15.5" x14ac:dyDescent="0.25">
      <c r="A373" s="219" t="str">
        <f t="shared" si="5"/>
        <v/>
      </c>
      <c r="B373" s="220"/>
      <c r="C373" s="221"/>
      <c r="D373" s="221"/>
      <c r="E373" s="227"/>
      <c r="F373" s="227"/>
      <c r="G373" s="223"/>
      <c r="H373" s="223"/>
      <c r="I373" s="228"/>
    </row>
    <row r="374" spans="1:9" s="226" customFormat="1" ht="15.5" x14ac:dyDescent="0.25">
      <c r="A374" s="219" t="str">
        <f t="shared" si="5"/>
        <v/>
      </c>
      <c r="B374" s="220"/>
      <c r="C374" s="221"/>
      <c r="D374" s="221"/>
      <c r="E374" s="227"/>
      <c r="F374" s="227"/>
      <c r="G374" s="223"/>
      <c r="H374" s="223"/>
      <c r="I374" s="228"/>
    </row>
    <row r="375" spans="1:9" s="226" customFormat="1" ht="15.5" x14ac:dyDescent="0.25">
      <c r="A375" s="219" t="str">
        <f t="shared" si="5"/>
        <v/>
      </c>
      <c r="B375" s="220"/>
      <c r="C375" s="221"/>
      <c r="D375" s="221"/>
      <c r="E375" s="227"/>
      <c r="F375" s="227"/>
      <c r="G375" s="223"/>
      <c r="H375" s="223"/>
      <c r="I375" s="228"/>
    </row>
    <row r="376" spans="1:9" s="226" customFormat="1" ht="15.5" x14ac:dyDescent="0.25">
      <c r="A376" s="219" t="str">
        <f t="shared" si="5"/>
        <v/>
      </c>
      <c r="B376" s="220"/>
      <c r="C376" s="221"/>
      <c r="D376" s="221"/>
      <c r="E376" s="227"/>
      <c r="F376" s="227"/>
      <c r="G376" s="223"/>
      <c r="H376" s="223"/>
      <c r="I376" s="228"/>
    </row>
    <row r="377" spans="1:9" s="226" customFormat="1" ht="15.5" x14ac:dyDescent="0.25">
      <c r="A377" s="219" t="str">
        <f t="shared" si="5"/>
        <v/>
      </c>
      <c r="B377" s="220"/>
      <c r="C377" s="221"/>
      <c r="D377" s="221"/>
      <c r="E377" s="227"/>
      <c r="F377" s="227"/>
      <c r="G377" s="223"/>
      <c r="H377" s="223"/>
      <c r="I377" s="228"/>
    </row>
    <row r="378" spans="1:9" s="226" customFormat="1" ht="15.5" x14ac:dyDescent="0.25">
      <c r="A378" s="219" t="str">
        <f t="shared" si="5"/>
        <v/>
      </c>
      <c r="B378" s="220"/>
      <c r="C378" s="221"/>
      <c r="D378" s="221"/>
      <c r="E378" s="227"/>
      <c r="F378" s="227"/>
      <c r="G378" s="223"/>
      <c r="H378" s="223"/>
      <c r="I378" s="228"/>
    </row>
    <row r="379" spans="1:9" s="226" customFormat="1" ht="15.5" x14ac:dyDescent="0.25">
      <c r="A379" s="219" t="str">
        <f t="shared" si="5"/>
        <v/>
      </c>
      <c r="B379" s="220"/>
      <c r="C379" s="221"/>
      <c r="D379" s="221"/>
      <c r="E379" s="227"/>
      <c r="F379" s="227"/>
      <c r="G379" s="223"/>
      <c r="H379" s="223"/>
      <c r="I379" s="228"/>
    </row>
    <row r="380" spans="1:9" s="226" customFormat="1" ht="15.5" x14ac:dyDescent="0.25">
      <c r="A380" s="219" t="str">
        <f t="shared" si="5"/>
        <v/>
      </c>
      <c r="B380" s="220"/>
      <c r="C380" s="221"/>
      <c r="D380" s="221"/>
      <c r="E380" s="227"/>
      <c r="F380" s="227"/>
      <c r="G380" s="223"/>
      <c r="H380" s="223"/>
      <c r="I380" s="228"/>
    </row>
    <row r="381" spans="1:9" s="226" customFormat="1" ht="15.5" x14ac:dyDescent="0.25">
      <c r="A381" s="219" t="str">
        <f t="shared" si="5"/>
        <v/>
      </c>
      <c r="B381" s="220"/>
      <c r="C381" s="221"/>
      <c r="D381" s="221"/>
      <c r="E381" s="227"/>
      <c r="F381" s="227"/>
      <c r="G381" s="223"/>
      <c r="H381" s="223"/>
      <c r="I381" s="228"/>
    </row>
    <row r="382" spans="1:9" s="226" customFormat="1" ht="15.5" x14ac:dyDescent="0.25">
      <c r="A382" s="219" t="str">
        <f t="shared" si="5"/>
        <v/>
      </c>
      <c r="B382" s="220"/>
      <c r="C382" s="221"/>
      <c r="D382" s="221"/>
      <c r="E382" s="227"/>
      <c r="F382" s="227"/>
      <c r="G382" s="223"/>
      <c r="H382" s="223"/>
      <c r="I382" s="228"/>
    </row>
    <row r="383" spans="1:9" s="226" customFormat="1" ht="15.5" x14ac:dyDescent="0.25">
      <c r="A383" s="219" t="str">
        <f t="shared" si="5"/>
        <v/>
      </c>
      <c r="B383" s="220"/>
      <c r="C383" s="221"/>
      <c r="D383" s="221"/>
      <c r="E383" s="227"/>
      <c r="F383" s="227"/>
      <c r="G383" s="223"/>
      <c r="H383" s="223"/>
      <c r="I383" s="228"/>
    </row>
    <row r="384" spans="1:9" s="226" customFormat="1" ht="15.5" x14ac:dyDescent="0.25">
      <c r="A384" s="219" t="str">
        <f t="shared" si="5"/>
        <v/>
      </c>
      <c r="B384" s="220"/>
      <c r="C384" s="221"/>
      <c r="D384" s="221"/>
      <c r="E384" s="227"/>
      <c r="F384" s="227"/>
      <c r="G384" s="223"/>
      <c r="H384" s="223"/>
      <c r="I384" s="228"/>
    </row>
    <row r="385" spans="1:9" s="226" customFormat="1" ht="15.5" x14ac:dyDescent="0.25">
      <c r="A385" s="219" t="str">
        <f t="shared" si="5"/>
        <v/>
      </c>
      <c r="B385" s="220"/>
      <c r="C385" s="221"/>
      <c r="D385" s="221"/>
      <c r="E385" s="227"/>
      <c r="F385" s="227"/>
      <c r="G385" s="223"/>
      <c r="H385" s="223"/>
      <c r="I385" s="228"/>
    </row>
    <row r="386" spans="1:9" s="226" customFormat="1" ht="15.5" x14ac:dyDescent="0.25">
      <c r="A386" s="219" t="str">
        <f t="shared" si="5"/>
        <v/>
      </c>
      <c r="B386" s="220"/>
      <c r="C386" s="221"/>
      <c r="D386" s="221"/>
      <c r="E386" s="227"/>
      <c r="F386" s="227"/>
      <c r="G386" s="223"/>
      <c r="H386" s="223"/>
      <c r="I386" s="228"/>
    </row>
    <row r="387" spans="1:9" s="226" customFormat="1" ht="15.5" x14ac:dyDescent="0.25">
      <c r="A387" s="219" t="str">
        <f t="shared" si="5"/>
        <v/>
      </c>
      <c r="B387" s="220"/>
      <c r="C387" s="221"/>
      <c r="D387" s="221"/>
      <c r="E387" s="227"/>
      <c r="F387" s="227"/>
      <c r="G387" s="223"/>
      <c r="H387" s="223"/>
      <c r="I387" s="228"/>
    </row>
    <row r="388" spans="1:9" s="226" customFormat="1" ht="15.5" x14ac:dyDescent="0.25">
      <c r="A388" s="219" t="str">
        <f t="shared" si="5"/>
        <v/>
      </c>
      <c r="B388" s="220"/>
      <c r="C388" s="221"/>
      <c r="D388" s="221"/>
      <c r="E388" s="227"/>
      <c r="F388" s="227"/>
      <c r="G388" s="223"/>
      <c r="H388" s="223"/>
      <c r="I388" s="228"/>
    </row>
    <row r="389" spans="1:9" s="226" customFormat="1" ht="15.5" x14ac:dyDescent="0.25">
      <c r="A389" s="219" t="str">
        <f t="shared" si="5"/>
        <v/>
      </c>
      <c r="B389" s="220"/>
      <c r="C389" s="221"/>
      <c r="D389" s="221"/>
      <c r="E389" s="227"/>
      <c r="F389" s="227"/>
      <c r="G389" s="223"/>
      <c r="H389" s="223"/>
      <c r="I389" s="228"/>
    </row>
    <row r="390" spans="1:9" s="226" customFormat="1" ht="15.5" x14ac:dyDescent="0.25">
      <c r="A390" s="219" t="str">
        <f t="shared" si="5"/>
        <v/>
      </c>
      <c r="B390" s="220"/>
      <c r="C390" s="221"/>
      <c r="D390" s="221"/>
      <c r="E390" s="227"/>
      <c r="F390" s="227"/>
      <c r="G390" s="223"/>
      <c r="H390" s="223"/>
      <c r="I390" s="228"/>
    </row>
    <row r="391" spans="1:9" s="226" customFormat="1" ht="15.5" x14ac:dyDescent="0.25">
      <c r="A391" s="219" t="str">
        <f t="shared" si="5"/>
        <v/>
      </c>
      <c r="B391" s="220"/>
      <c r="C391" s="221"/>
      <c r="D391" s="221"/>
      <c r="E391" s="227"/>
      <c r="F391" s="227"/>
      <c r="G391" s="223"/>
      <c r="H391" s="223"/>
      <c r="I391" s="228"/>
    </row>
    <row r="392" spans="1:9" s="226" customFormat="1" ht="15.5" x14ac:dyDescent="0.25">
      <c r="A392" s="219" t="str">
        <f t="shared" si="5"/>
        <v/>
      </c>
      <c r="B392" s="220"/>
      <c r="C392" s="221"/>
      <c r="D392" s="221"/>
      <c r="E392" s="227"/>
      <c r="F392" s="227"/>
      <c r="G392" s="223"/>
      <c r="H392" s="223"/>
      <c r="I392" s="228"/>
    </row>
    <row r="393" spans="1:9" s="226" customFormat="1" ht="15.5" x14ac:dyDescent="0.25">
      <c r="A393" s="219" t="str">
        <f t="shared" si="5"/>
        <v/>
      </c>
      <c r="B393" s="220"/>
      <c r="C393" s="221"/>
      <c r="D393" s="221"/>
      <c r="E393" s="227"/>
      <c r="F393" s="227"/>
      <c r="G393" s="223"/>
      <c r="H393" s="223"/>
      <c r="I393" s="228"/>
    </row>
    <row r="394" spans="1:9" s="226" customFormat="1" ht="15.5" x14ac:dyDescent="0.25">
      <c r="A394" s="219" t="str">
        <f t="shared" si="5"/>
        <v/>
      </c>
      <c r="B394" s="220"/>
      <c r="C394" s="221"/>
      <c r="D394" s="221"/>
      <c r="E394" s="227"/>
      <c r="F394" s="227"/>
      <c r="G394" s="223"/>
      <c r="H394" s="223"/>
      <c r="I394" s="228"/>
    </row>
    <row r="395" spans="1:9" s="226" customFormat="1" ht="15.5" x14ac:dyDescent="0.25">
      <c r="A395" s="219" t="str">
        <f t="shared" si="5"/>
        <v/>
      </c>
      <c r="B395" s="220"/>
      <c r="C395" s="221"/>
      <c r="D395" s="221"/>
      <c r="E395" s="227"/>
      <c r="F395" s="227"/>
      <c r="G395" s="223"/>
      <c r="H395" s="223"/>
      <c r="I395" s="228"/>
    </row>
    <row r="396" spans="1:9" s="226" customFormat="1" ht="15.5" x14ac:dyDescent="0.25">
      <c r="A396" s="219" t="str">
        <f t="shared" si="5"/>
        <v/>
      </c>
      <c r="B396" s="220"/>
      <c r="C396" s="221"/>
      <c r="D396" s="221"/>
      <c r="E396" s="227"/>
      <c r="F396" s="227"/>
      <c r="G396" s="223"/>
      <c r="H396" s="223"/>
      <c r="I396" s="228"/>
    </row>
    <row r="397" spans="1:9" s="226" customFormat="1" ht="15.5" x14ac:dyDescent="0.25">
      <c r="A397" s="219" t="str">
        <f t="shared" si="5"/>
        <v/>
      </c>
      <c r="B397" s="220"/>
      <c r="C397" s="221"/>
      <c r="D397" s="221"/>
      <c r="E397" s="227"/>
      <c r="F397" s="227"/>
      <c r="G397" s="223"/>
      <c r="H397" s="223"/>
      <c r="I397" s="228"/>
    </row>
    <row r="398" spans="1:9" s="226" customFormat="1" ht="15.5" x14ac:dyDescent="0.25">
      <c r="A398" s="219" t="str">
        <f t="shared" si="5"/>
        <v/>
      </c>
      <c r="B398" s="220"/>
      <c r="C398" s="221"/>
      <c r="D398" s="221"/>
      <c r="E398" s="227"/>
      <c r="F398" s="227"/>
      <c r="G398" s="223"/>
      <c r="H398" s="223"/>
      <c r="I398" s="228"/>
    </row>
    <row r="399" spans="1:9" s="226" customFormat="1" ht="15.5" x14ac:dyDescent="0.25">
      <c r="A399" s="219" t="str">
        <f t="shared" si="5"/>
        <v/>
      </c>
      <c r="B399" s="220"/>
      <c r="C399" s="221"/>
      <c r="D399" s="221"/>
      <c r="E399" s="227"/>
      <c r="F399" s="227"/>
      <c r="G399" s="223"/>
      <c r="H399" s="223"/>
      <c r="I399" s="228"/>
    </row>
    <row r="400" spans="1:9" s="226" customFormat="1" ht="15.5" x14ac:dyDescent="0.25">
      <c r="A400" s="219" t="str">
        <f t="shared" si="5"/>
        <v/>
      </c>
      <c r="B400" s="220"/>
      <c r="C400" s="221"/>
      <c r="D400" s="221"/>
      <c r="E400" s="227"/>
      <c r="F400" s="227"/>
      <c r="G400" s="223"/>
      <c r="H400" s="223"/>
      <c r="I400" s="228"/>
    </row>
    <row r="401" spans="1:9" s="226" customFormat="1" ht="15.5" x14ac:dyDescent="0.25">
      <c r="A401" s="219" t="str">
        <f t="shared" si="5"/>
        <v/>
      </c>
      <c r="B401" s="220"/>
      <c r="C401" s="221"/>
      <c r="D401" s="221"/>
      <c r="E401" s="227"/>
      <c r="F401" s="227"/>
      <c r="G401" s="223"/>
      <c r="H401" s="223"/>
      <c r="I401" s="228"/>
    </row>
    <row r="402" spans="1:9" s="226" customFormat="1" ht="15.5" x14ac:dyDescent="0.25">
      <c r="A402" s="219" t="str">
        <f t="shared" si="5"/>
        <v/>
      </c>
      <c r="B402" s="220"/>
      <c r="C402" s="221"/>
      <c r="D402" s="221"/>
      <c r="E402" s="227"/>
      <c r="F402" s="227"/>
      <c r="G402" s="223"/>
      <c r="H402" s="223"/>
      <c r="I402" s="228"/>
    </row>
    <row r="403" spans="1:9" s="226" customFormat="1" ht="15.5" x14ac:dyDescent="0.25">
      <c r="A403" s="219" t="str">
        <f t="shared" si="5"/>
        <v/>
      </c>
      <c r="B403" s="220"/>
      <c r="C403" s="221"/>
      <c r="D403" s="221"/>
      <c r="E403" s="227"/>
      <c r="F403" s="227"/>
      <c r="G403" s="223"/>
      <c r="H403" s="223"/>
      <c r="I403" s="228"/>
    </row>
    <row r="404" spans="1:9" s="226" customFormat="1" ht="15.5" x14ac:dyDescent="0.25">
      <c r="A404" s="219" t="str">
        <f t="shared" si="5"/>
        <v/>
      </c>
      <c r="B404" s="220"/>
      <c r="C404" s="221"/>
      <c r="D404" s="221"/>
      <c r="E404" s="227"/>
      <c r="F404" s="227"/>
      <c r="G404" s="223"/>
      <c r="H404" s="223"/>
      <c r="I404" s="228"/>
    </row>
    <row r="405" spans="1:9" s="226" customFormat="1" ht="15.5" x14ac:dyDescent="0.25">
      <c r="A405" s="219" t="str">
        <f t="shared" ref="A405:A468" si="6">IF(COUNTA(B405:H405)&gt;0,ROW()-ROW($A$19),"")</f>
        <v/>
      </c>
      <c r="B405" s="220"/>
      <c r="C405" s="221"/>
      <c r="D405" s="221"/>
      <c r="E405" s="227"/>
      <c r="F405" s="227"/>
      <c r="G405" s="223"/>
      <c r="H405" s="223"/>
      <c r="I405" s="228"/>
    </row>
    <row r="406" spans="1:9" s="226" customFormat="1" ht="15.5" x14ac:dyDescent="0.25">
      <c r="A406" s="219" t="str">
        <f t="shared" si="6"/>
        <v/>
      </c>
      <c r="B406" s="220"/>
      <c r="C406" s="221"/>
      <c r="D406" s="221"/>
      <c r="E406" s="227"/>
      <c r="F406" s="227"/>
      <c r="G406" s="223"/>
      <c r="H406" s="223"/>
      <c r="I406" s="228"/>
    </row>
    <row r="407" spans="1:9" s="226" customFormat="1" ht="15.5" x14ac:dyDescent="0.25">
      <c r="A407" s="219" t="str">
        <f t="shared" si="6"/>
        <v/>
      </c>
      <c r="B407" s="220"/>
      <c r="C407" s="221"/>
      <c r="D407" s="221"/>
      <c r="E407" s="227"/>
      <c r="F407" s="227"/>
      <c r="G407" s="223"/>
      <c r="H407" s="223"/>
      <c r="I407" s="228"/>
    </row>
    <row r="408" spans="1:9" s="226" customFormat="1" ht="15.5" x14ac:dyDescent="0.25">
      <c r="A408" s="219" t="str">
        <f t="shared" si="6"/>
        <v/>
      </c>
      <c r="B408" s="220"/>
      <c r="C408" s="221"/>
      <c r="D408" s="221"/>
      <c r="E408" s="227"/>
      <c r="F408" s="227"/>
      <c r="G408" s="223"/>
      <c r="H408" s="223"/>
      <c r="I408" s="228"/>
    </row>
    <row r="409" spans="1:9" s="226" customFormat="1" ht="15.5" x14ac:dyDescent="0.25">
      <c r="A409" s="219" t="str">
        <f t="shared" si="6"/>
        <v/>
      </c>
      <c r="B409" s="220"/>
      <c r="C409" s="221"/>
      <c r="D409" s="221"/>
      <c r="E409" s="227"/>
      <c r="F409" s="227"/>
      <c r="G409" s="223"/>
      <c r="H409" s="223"/>
      <c r="I409" s="228"/>
    </row>
    <row r="410" spans="1:9" s="226" customFormat="1" ht="15.5" x14ac:dyDescent="0.25">
      <c r="A410" s="219" t="str">
        <f t="shared" si="6"/>
        <v/>
      </c>
      <c r="B410" s="220"/>
      <c r="C410" s="221"/>
      <c r="D410" s="221"/>
      <c r="E410" s="227"/>
      <c r="F410" s="227"/>
      <c r="G410" s="223"/>
      <c r="H410" s="223"/>
      <c r="I410" s="228"/>
    </row>
    <row r="411" spans="1:9" s="226" customFormat="1" ht="15.5" x14ac:dyDescent="0.25">
      <c r="A411" s="219" t="str">
        <f t="shared" si="6"/>
        <v/>
      </c>
      <c r="B411" s="220"/>
      <c r="C411" s="221"/>
      <c r="D411" s="221"/>
      <c r="E411" s="227"/>
      <c r="F411" s="227"/>
      <c r="G411" s="223"/>
      <c r="H411" s="223"/>
      <c r="I411" s="228"/>
    </row>
    <row r="412" spans="1:9" s="226" customFormat="1" ht="15.5" x14ac:dyDescent="0.25">
      <c r="A412" s="219" t="str">
        <f t="shared" si="6"/>
        <v/>
      </c>
      <c r="B412" s="220"/>
      <c r="C412" s="221"/>
      <c r="D412" s="221"/>
      <c r="E412" s="227"/>
      <c r="F412" s="227"/>
      <c r="G412" s="223"/>
      <c r="H412" s="223"/>
      <c r="I412" s="228"/>
    </row>
    <row r="413" spans="1:9" s="226" customFormat="1" ht="15.5" x14ac:dyDescent="0.25">
      <c r="A413" s="219" t="str">
        <f t="shared" si="6"/>
        <v/>
      </c>
      <c r="B413" s="220"/>
      <c r="C413" s="221"/>
      <c r="D413" s="221"/>
      <c r="E413" s="227"/>
      <c r="F413" s="227"/>
      <c r="G413" s="223"/>
      <c r="H413" s="223"/>
      <c r="I413" s="228"/>
    </row>
    <row r="414" spans="1:9" s="226" customFormat="1" ht="15.5" x14ac:dyDescent="0.25">
      <c r="A414" s="219" t="str">
        <f t="shared" si="6"/>
        <v/>
      </c>
      <c r="B414" s="220"/>
      <c r="C414" s="221"/>
      <c r="D414" s="221"/>
      <c r="E414" s="227"/>
      <c r="F414" s="227"/>
      <c r="G414" s="223"/>
      <c r="H414" s="223"/>
      <c r="I414" s="228"/>
    </row>
    <row r="415" spans="1:9" s="226" customFormat="1" ht="15.5" x14ac:dyDescent="0.25">
      <c r="A415" s="219" t="str">
        <f t="shared" si="6"/>
        <v/>
      </c>
      <c r="B415" s="220"/>
      <c r="C415" s="221"/>
      <c r="D415" s="221"/>
      <c r="E415" s="227"/>
      <c r="F415" s="227"/>
      <c r="G415" s="223"/>
      <c r="H415" s="223"/>
      <c r="I415" s="228"/>
    </row>
    <row r="416" spans="1:9" s="226" customFormat="1" ht="15.5" x14ac:dyDescent="0.25">
      <c r="A416" s="219" t="str">
        <f t="shared" si="6"/>
        <v/>
      </c>
      <c r="B416" s="220"/>
      <c r="C416" s="221"/>
      <c r="D416" s="221"/>
      <c r="E416" s="227"/>
      <c r="F416" s="227"/>
      <c r="G416" s="223"/>
      <c r="H416" s="223"/>
      <c r="I416" s="228"/>
    </row>
    <row r="417" spans="1:9" s="226" customFormat="1" ht="15.5" x14ac:dyDescent="0.25">
      <c r="A417" s="219" t="str">
        <f t="shared" si="6"/>
        <v/>
      </c>
      <c r="B417" s="220"/>
      <c r="C417" s="221"/>
      <c r="D417" s="221"/>
      <c r="E417" s="227"/>
      <c r="F417" s="227"/>
      <c r="G417" s="223"/>
      <c r="H417" s="223"/>
      <c r="I417" s="228"/>
    </row>
    <row r="418" spans="1:9" s="226" customFormat="1" ht="15.5" x14ac:dyDescent="0.25">
      <c r="A418" s="219" t="str">
        <f t="shared" si="6"/>
        <v/>
      </c>
      <c r="B418" s="220"/>
      <c r="C418" s="221"/>
      <c r="D418" s="221"/>
      <c r="E418" s="227"/>
      <c r="F418" s="227"/>
      <c r="G418" s="223"/>
      <c r="H418" s="223"/>
      <c r="I418" s="228"/>
    </row>
    <row r="419" spans="1:9" s="226" customFormat="1" ht="15.5" x14ac:dyDescent="0.25">
      <c r="A419" s="219" t="str">
        <f t="shared" si="6"/>
        <v/>
      </c>
      <c r="B419" s="220"/>
      <c r="C419" s="221"/>
      <c r="D419" s="221"/>
      <c r="E419" s="227"/>
      <c r="F419" s="227"/>
      <c r="G419" s="223"/>
      <c r="H419" s="223"/>
      <c r="I419" s="228"/>
    </row>
    <row r="420" spans="1:9" s="226" customFormat="1" ht="15.5" x14ac:dyDescent="0.25">
      <c r="A420" s="219" t="str">
        <f t="shared" si="6"/>
        <v/>
      </c>
      <c r="B420" s="220"/>
      <c r="C420" s="221"/>
      <c r="D420" s="221"/>
      <c r="E420" s="227"/>
      <c r="F420" s="227"/>
      <c r="G420" s="223"/>
      <c r="H420" s="223"/>
      <c r="I420" s="228"/>
    </row>
    <row r="421" spans="1:9" s="226" customFormat="1" ht="15.5" x14ac:dyDescent="0.25">
      <c r="A421" s="219" t="str">
        <f t="shared" si="6"/>
        <v/>
      </c>
      <c r="B421" s="220"/>
      <c r="C421" s="221"/>
      <c r="D421" s="221"/>
      <c r="E421" s="227"/>
      <c r="F421" s="227"/>
      <c r="G421" s="223"/>
      <c r="H421" s="223"/>
      <c r="I421" s="228"/>
    </row>
    <row r="422" spans="1:9" s="226" customFormat="1" ht="15.5" x14ac:dyDescent="0.25">
      <c r="A422" s="219" t="str">
        <f t="shared" si="6"/>
        <v/>
      </c>
      <c r="B422" s="220"/>
      <c r="C422" s="221"/>
      <c r="D422" s="221"/>
      <c r="E422" s="227"/>
      <c r="F422" s="227"/>
      <c r="G422" s="223"/>
      <c r="H422" s="223"/>
      <c r="I422" s="228"/>
    </row>
    <row r="423" spans="1:9" s="226" customFormat="1" ht="15.5" x14ac:dyDescent="0.25">
      <c r="A423" s="219" t="str">
        <f t="shared" si="6"/>
        <v/>
      </c>
      <c r="B423" s="220"/>
      <c r="C423" s="221"/>
      <c r="D423" s="221"/>
      <c r="E423" s="227"/>
      <c r="F423" s="227"/>
      <c r="G423" s="223"/>
      <c r="H423" s="223"/>
      <c r="I423" s="228"/>
    </row>
    <row r="424" spans="1:9" s="226" customFormat="1" ht="15.5" x14ac:dyDescent="0.25">
      <c r="A424" s="219" t="str">
        <f t="shared" si="6"/>
        <v/>
      </c>
      <c r="B424" s="220"/>
      <c r="C424" s="221"/>
      <c r="D424" s="221"/>
      <c r="E424" s="227"/>
      <c r="F424" s="227"/>
      <c r="G424" s="223"/>
      <c r="H424" s="223"/>
      <c r="I424" s="228"/>
    </row>
    <row r="425" spans="1:9" s="226" customFormat="1" ht="15.5" x14ac:dyDescent="0.25">
      <c r="A425" s="219" t="str">
        <f t="shared" si="6"/>
        <v/>
      </c>
      <c r="B425" s="220"/>
      <c r="C425" s="221"/>
      <c r="D425" s="221"/>
      <c r="E425" s="227"/>
      <c r="F425" s="227"/>
      <c r="G425" s="223"/>
      <c r="H425" s="223"/>
      <c r="I425" s="228"/>
    </row>
    <row r="426" spans="1:9" s="226" customFormat="1" ht="15.5" x14ac:dyDescent="0.25">
      <c r="A426" s="219" t="str">
        <f t="shared" si="6"/>
        <v/>
      </c>
      <c r="B426" s="220"/>
      <c r="C426" s="221"/>
      <c r="D426" s="221"/>
      <c r="E426" s="227"/>
      <c r="F426" s="227"/>
      <c r="G426" s="223"/>
      <c r="H426" s="223"/>
      <c r="I426" s="228"/>
    </row>
    <row r="427" spans="1:9" s="226" customFormat="1" ht="15.5" x14ac:dyDescent="0.25">
      <c r="A427" s="219" t="str">
        <f t="shared" si="6"/>
        <v/>
      </c>
      <c r="B427" s="220"/>
      <c r="C427" s="221"/>
      <c r="D427" s="221"/>
      <c r="E427" s="227"/>
      <c r="F427" s="227"/>
      <c r="G427" s="223"/>
      <c r="H427" s="223"/>
      <c r="I427" s="228"/>
    </row>
    <row r="428" spans="1:9" s="226" customFormat="1" ht="15.5" x14ac:dyDescent="0.25">
      <c r="A428" s="219" t="str">
        <f t="shared" si="6"/>
        <v/>
      </c>
      <c r="B428" s="220"/>
      <c r="C428" s="221"/>
      <c r="D428" s="221"/>
      <c r="E428" s="227"/>
      <c r="F428" s="227"/>
      <c r="G428" s="223"/>
      <c r="H428" s="223"/>
      <c r="I428" s="228"/>
    </row>
    <row r="429" spans="1:9" s="226" customFormat="1" ht="15.5" x14ac:dyDescent="0.25">
      <c r="A429" s="219" t="str">
        <f t="shared" si="6"/>
        <v/>
      </c>
      <c r="B429" s="220"/>
      <c r="C429" s="221"/>
      <c r="D429" s="221"/>
      <c r="E429" s="227"/>
      <c r="F429" s="227"/>
      <c r="G429" s="223"/>
      <c r="H429" s="223"/>
      <c r="I429" s="228"/>
    </row>
    <row r="430" spans="1:9" s="226" customFormat="1" ht="15.5" x14ac:dyDescent="0.25">
      <c r="A430" s="219" t="str">
        <f t="shared" si="6"/>
        <v/>
      </c>
      <c r="B430" s="220"/>
      <c r="C430" s="221"/>
      <c r="D430" s="221"/>
      <c r="E430" s="227"/>
      <c r="F430" s="227"/>
      <c r="G430" s="223"/>
      <c r="H430" s="223"/>
      <c r="I430" s="228"/>
    </row>
    <row r="431" spans="1:9" s="226" customFormat="1" ht="15.5" x14ac:dyDescent="0.25">
      <c r="A431" s="219" t="str">
        <f t="shared" si="6"/>
        <v/>
      </c>
      <c r="B431" s="220"/>
      <c r="C431" s="221"/>
      <c r="D431" s="221"/>
      <c r="E431" s="227"/>
      <c r="F431" s="227"/>
      <c r="G431" s="223"/>
      <c r="H431" s="223"/>
      <c r="I431" s="228"/>
    </row>
    <row r="432" spans="1:9" s="226" customFormat="1" ht="15.5" x14ac:dyDescent="0.25">
      <c r="A432" s="219" t="str">
        <f t="shared" si="6"/>
        <v/>
      </c>
      <c r="B432" s="220"/>
      <c r="C432" s="221"/>
      <c r="D432" s="221"/>
      <c r="E432" s="227"/>
      <c r="F432" s="227"/>
      <c r="G432" s="223"/>
      <c r="H432" s="223"/>
      <c r="I432" s="228"/>
    </row>
    <row r="433" spans="1:9" s="226" customFormat="1" ht="15.5" x14ac:dyDescent="0.25">
      <c r="A433" s="219" t="str">
        <f t="shared" si="6"/>
        <v/>
      </c>
      <c r="B433" s="220"/>
      <c r="C433" s="221"/>
      <c r="D433" s="221"/>
      <c r="E433" s="227"/>
      <c r="F433" s="227"/>
      <c r="G433" s="223"/>
      <c r="H433" s="223"/>
      <c r="I433" s="228"/>
    </row>
    <row r="434" spans="1:9" s="226" customFormat="1" ht="15.5" x14ac:dyDescent="0.25">
      <c r="A434" s="219" t="str">
        <f t="shared" si="6"/>
        <v/>
      </c>
      <c r="B434" s="220"/>
      <c r="C434" s="221"/>
      <c r="D434" s="221"/>
      <c r="E434" s="227"/>
      <c r="F434" s="227"/>
      <c r="G434" s="223"/>
      <c r="H434" s="223"/>
      <c r="I434" s="228"/>
    </row>
    <row r="435" spans="1:9" s="226" customFormat="1" ht="15.5" x14ac:dyDescent="0.25">
      <c r="A435" s="219" t="str">
        <f t="shared" si="6"/>
        <v/>
      </c>
      <c r="B435" s="220"/>
      <c r="C435" s="221"/>
      <c r="D435" s="221"/>
      <c r="E435" s="227"/>
      <c r="F435" s="227"/>
      <c r="G435" s="223"/>
      <c r="H435" s="223"/>
      <c r="I435" s="228"/>
    </row>
    <row r="436" spans="1:9" s="226" customFormat="1" ht="15.5" x14ac:dyDescent="0.25">
      <c r="A436" s="219" t="str">
        <f t="shared" si="6"/>
        <v/>
      </c>
      <c r="B436" s="220"/>
      <c r="C436" s="221"/>
      <c r="D436" s="221"/>
      <c r="E436" s="227"/>
      <c r="F436" s="227"/>
      <c r="G436" s="223"/>
      <c r="H436" s="223"/>
      <c r="I436" s="228"/>
    </row>
    <row r="437" spans="1:9" s="226" customFormat="1" ht="15.5" x14ac:dyDescent="0.25">
      <c r="A437" s="219" t="str">
        <f t="shared" si="6"/>
        <v/>
      </c>
      <c r="B437" s="220"/>
      <c r="C437" s="221"/>
      <c r="D437" s="221"/>
      <c r="E437" s="227"/>
      <c r="F437" s="227"/>
      <c r="G437" s="223"/>
      <c r="H437" s="223"/>
      <c r="I437" s="228"/>
    </row>
    <row r="438" spans="1:9" s="226" customFormat="1" ht="15.5" x14ac:dyDescent="0.25">
      <c r="A438" s="219" t="str">
        <f t="shared" si="6"/>
        <v/>
      </c>
      <c r="B438" s="220"/>
      <c r="C438" s="221"/>
      <c r="D438" s="221"/>
      <c r="E438" s="227"/>
      <c r="F438" s="227"/>
      <c r="G438" s="223"/>
      <c r="H438" s="223"/>
      <c r="I438" s="228"/>
    </row>
    <row r="439" spans="1:9" s="226" customFormat="1" ht="15.5" x14ac:dyDescent="0.25">
      <c r="A439" s="219" t="str">
        <f t="shared" si="6"/>
        <v/>
      </c>
      <c r="B439" s="220"/>
      <c r="C439" s="221"/>
      <c r="D439" s="221"/>
      <c r="E439" s="227"/>
      <c r="F439" s="227"/>
      <c r="G439" s="223"/>
      <c r="H439" s="223"/>
      <c r="I439" s="228"/>
    </row>
    <row r="440" spans="1:9" s="226" customFormat="1" ht="15.5" x14ac:dyDescent="0.25">
      <c r="A440" s="219" t="str">
        <f t="shared" si="6"/>
        <v/>
      </c>
      <c r="B440" s="220"/>
      <c r="C440" s="221"/>
      <c r="D440" s="221"/>
      <c r="E440" s="227"/>
      <c r="F440" s="227"/>
      <c r="G440" s="223"/>
      <c r="H440" s="223"/>
      <c r="I440" s="228"/>
    </row>
    <row r="441" spans="1:9" s="226" customFormat="1" ht="15.5" x14ac:dyDescent="0.25">
      <c r="A441" s="219" t="str">
        <f t="shared" si="6"/>
        <v/>
      </c>
      <c r="B441" s="220"/>
      <c r="C441" s="221"/>
      <c r="D441" s="221"/>
      <c r="E441" s="227"/>
      <c r="F441" s="227"/>
      <c r="G441" s="223"/>
      <c r="H441" s="223"/>
      <c r="I441" s="228"/>
    </row>
    <row r="442" spans="1:9" s="226" customFormat="1" ht="15.5" x14ac:dyDescent="0.25">
      <c r="A442" s="219" t="str">
        <f t="shared" si="6"/>
        <v/>
      </c>
      <c r="B442" s="220"/>
      <c r="C442" s="221"/>
      <c r="D442" s="221"/>
      <c r="E442" s="227"/>
      <c r="F442" s="227"/>
      <c r="G442" s="223"/>
      <c r="H442" s="223"/>
      <c r="I442" s="228"/>
    </row>
    <row r="443" spans="1:9" s="226" customFormat="1" ht="15.5" x14ac:dyDescent="0.25">
      <c r="A443" s="219" t="str">
        <f t="shared" si="6"/>
        <v/>
      </c>
      <c r="B443" s="220"/>
      <c r="C443" s="221"/>
      <c r="D443" s="221"/>
      <c r="E443" s="227"/>
      <c r="F443" s="227"/>
      <c r="G443" s="223"/>
      <c r="H443" s="223"/>
      <c r="I443" s="228"/>
    </row>
    <row r="444" spans="1:9" s="226" customFormat="1" ht="15.5" x14ac:dyDescent="0.25">
      <c r="A444" s="219" t="str">
        <f t="shared" si="6"/>
        <v/>
      </c>
      <c r="B444" s="220"/>
      <c r="C444" s="221"/>
      <c r="D444" s="221"/>
      <c r="E444" s="227"/>
      <c r="F444" s="227"/>
      <c r="G444" s="223"/>
      <c r="H444" s="223"/>
      <c r="I444" s="228"/>
    </row>
    <row r="445" spans="1:9" s="226" customFormat="1" ht="15.5" x14ac:dyDescent="0.25">
      <c r="A445" s="219" t="str">
        <f t="shared" si="6"/>
        <v/>
      </c>
      <c r="B445" s="220"/>
      <c r="C445" s="221"/>
      <c r="D445" s="221"/>
      <c r="E445" s="227"/>
      <c r="F445" s="227"/>
      <c r="G445" s="223"/>
      <c r="H445" s="223"/>
      <c r="I445" s="228"/>
    </row>
    <row r="446" spans="1:9" s="226" customFormat="1" ht="15.5" x14ac:dyDescent="0.25">
      <c r="A446" s="219" t="str">
        <f t="shared" si="6"/>
        <v/>
      </c>
      <c r="B446" s="220"/>
      <c r="C446" s="221"/>
      <c r="D446" s="221"/>
      <c r="E446" s="227"/>
      <c r="F446" s="227"/>
      <c r="G446" s="223"/>
      <c r="H446" s="223"/>
      <c r="I446" s="228"/>
    </row>
    <row r="447" spans="1:9" s="226" customFormat="1" ht="15.5" x14ac:dyDescent="0.25">
      <c r="A447" s="219" t="str">
        <f t="shared" si="6"/>
        <v/>
      </c>
      <c r="B447" s="220"/>
      <c r="C447" s="221"/>
      <c r="D447" s="221"/>
      <c r="E447" s="227"/>
      <c r="F447" s="227"/>
      <c r="G447" s="223"/>
      <c r="H447" s="223"/>
      <c r="I447" s="228"/>
    </row>
    <row r="448" spans="1:9" s="226" customFormat="1" ht="15.5" x14ac:dyDescent="0.25">
      <c r="A448" s="219" t="str">
        <f t="shared" si="6"/>
        <v/>
      </c>
      <c r="B448" s="220"/>
      <c r="C448" s="221"/>
      <c r="D448" s="221"/>
      <c r="E448" s="227"/>
      <c r="F448" s="227"/>
      <c r="G448" s="223"/>
      <c r="H448" s="223"/>
      <c r="I448" s="228"/>
    </row>
    <row r="449" spans="1:9" s="226" customFormat="1" ht="15.5" x14ac:dyDescent="0.25">
      <c r="A449" s="219" t="str">
        <f t="shared" si="6"/>
        <v/>
      </c>
      <c r="B449" s="220"/>
      <c r="C449" s="221"/>
      <c r="D449" s="221"/>
      <c r="E449" s="227"/>
      <c r="F449" s="227"/>
      <c r="G449" s="223"/>
      <c r="H449" s="223"/>
      <c r="I449" s="228"/>
    </row>
    <row r="450" spans="1:9" s="226" customFormat="1" ht="15.5" x14ac:dyDescent="0.25">
      <c r="A450" s="219" t="str">
        <f t="shared" si="6"/>
        <v/>
      </c>
      <c r="B450" s="220"/>
      <c r="C450" s="221"/>
      <c r="D450" s="221"/>
      <c r="E450" s="227"/>
      <c r="F450" s="227"/>
      <c r="G450" s="223"/>
      <c r="H450" s="223"/>
      <c r="I450" s="228"/>
    </row>
    <row r="451" spans="1:9" s="226" customFormat="1" ht="15.5" x14ac:dyDescent="0.25">
      <c r="A451" s="219" t="str">
        <f t="shared" si="6"/>
        <v/>
      </c>
      <c r="B451" s="220"/>
      <c r="C451" s="221"/>
      <c r="D451" s="221"/>
      <c r="E451" s="227"/>
      <c r="F451" s="227"/>
      <c r="G451" s="223"/>
      <c r="H451" s="223"/>
      <c r="I451" s="228"/>
    </row>
    <row r="452" spans="1:9" s="226" customFormat="1" ht="15.5" x14ac:dyDescent="0.25">
      <c r="A452" s="219" t="str">
        <f t="shared" si="6"/>
        <v/>
      </c>
      <c r="B452" s="220"/>
      <c r="C452" s="221"/>
      <c r="D452" s="221"/>
      <c r="E452" s="227"/>
      <c r="F452" s="227"/>
      <c r="G452" s="223"/>
      <c r="H452" s="223"/>
      <c r="I452" s="228"/>
    </row>
    <row r="453" spans="1:9" s="226" customFormat="1" ht="15.5" x14ac:dyDescent="0.25">
      <c r="A453" s="219" t="str">
        <f t="shared" si="6"/>
        <v/>
      </c>
      <c r="B453" s="220"/>
      <c r="C453" s="221"/>
      <c r="D453" s="221"/>
      <c r="E453" s="227"/>
      <c r="F453" s="227"/>
      <c r="G453" s="223"/>
      <c r="H453" s="223"/>
      <c r="I453" s="228"/>
    </row>
    <row r="454" spans="1:9" s="226" customFormat="1" ht="15.5" x14ac:dyDescent="0.25">
      <c r="A454" s="219" t="str">
        <f t="shared" si="6"/>
        <v/>
      </c>
      <c r="B454" s="220"/>
      <c r="C454" s="221"/>
      <c r="D454" s="221"/>
      <c r="E454" s="227"/>
      <c r="F454" s="227"/>
      <c r="G454" s="223"/>
      <c r="H454" s="223"/>
      <c r="I454" s="228"/>
    </row>
    <row r="455" spans="1:9" s="226" customFormat="1" ht="15.5" x14ac:dyDescent="0.25">
      <c r="A455" s="219" t="str">
        <f t="shared" si="6"/>
        <v/>
      </c>
      <c r="B455" s="220"/>
      <c r="C455" s="221"/>
      <c r="D455" s="221"/>
      <c r="E455" s="227"/>
      <c r="F455" s="227"/>
      <c r="G455" s="223"/>
      <c r="H455" s="223"/>
      <c r="I455" s="228"/>
    </row>
    <row r="456" spans="1:9" s="226" customFormat="1" ht="15.5" x14ac:dyDescent="0.25">
      <c r="A456" s="219" t="str">
        <f t="shared" si="6"/>
        <v/>
      </c>
      <c r="B456" s="220"/>
      <c r="C456" s="221"/>
      <c r="D456" s="221"/>
      <c r="E456" s="227"/>
      <c r="F456" s="227"/>
      <c r="G456" s="223"/>
      <c r="H456" s="223"/>
      <c r="I456" s="228"/>
    </row>
    <row r="457" spans="1:9" s="226" customFormat="1" ht="15.5" x14ac:dyDescent="0.25">
      <c r="A457" s="219" t="str">
        <f t="shared" si="6"/>
        <v/>
      </c>
      <c r="B457" s="220"/>
      <c r="C457" s="221"/>
      <c r="D457" s="221"/>
      <c r="E457" s="227"/>
      <c r="F457" s="227"/>
      <c r="G457" s="223"/>
      <c r="H457" s="223"/>
      <c r="I457" s="228"/>
    </row>
    <row r="458" spans="1:9" s="226" customFormat="1" ht="15.5" x14ac:dyDescent="0.25">
      <c r="A458" s="219" t="str">
        <f t="shared" si="6"/>
        <v/>
      </c>
      <c r="B458" s="220"/>
      <c r="C458" s="221"/>
      <c r="D458" s="221"/>
      <c r="E458" s="227"/>
      <c r="F458" s="227"/>
      <c r="G458" s="223"/>
      <c r="H458" s="223"/>
      <c r="I458" s="228"/>
    </row>
    <row r="459" spans="1:9" s="226" customFormat="1" ht="15.5" x14ac:dyDescent="0.25">
      <c r="A459" s="219" t="str">
        <f t="shared" si="6"/>
        <v/>
      </c>
      <c r="B459" s="220"/>
      <c r="C459" s="221"/>
      <c r="D459" s="221"/>
      <c r="E459" s="227"/>
      <c r="F459" s="227"/>
      <c r="G459" s="223"/>
      <c r="H459" s="223"/>
      <c r="I459" s="228"/>
    </row>
    <row r="460" spans="1:9" s="226" customFormat="1" ht="15.5" x14ac:dyDescent="0.25">
      <c r="A460" s="219" t="str">
        <f t="shared" si="6"/>
        <v/>
      </c>
      <c r="B460" s="220"/>
      <c r="C460" s="221"/>
      <c r="D460" s="221"/>
      <c r="E460" s="227"/>
      <c r="F460" s="227"/>
      <c r="G460" s="223"/>
      <c r="H460" s="223"/>
      <c r="I460" s="228"/>
    </row>
    <row r="461" spans="1:9" s="226" customFormat="1" ht="15.5" x14ac:dyDescent="0.25">
      <c r="A461" s="219" t="str">
        <f t="shared" si="6"/>
        <v/>
      </c>
      <c r="B461" s="220"/>
      <c r="C461" s="221"/>
      <c r="D461" s="221"/>
      <c r="E461" s="227"/>
      <c r="F461" s="227"/>
      <c r="G461" s="223"/>
      <c r="H461" s="223"/>
      <c r="I461" s="228"/>
    </row>
    <row r="462" spans="1:9" s="226" customFormat="1" ht="15.5" x14ac:dyDescent="0.25">
      <c r="A462" s="219" t="str">
        <f t="shared" si="6"/>
        <v/>
      </c>
      <c r="B462" s="220"/>
      <c r="C462" s="221"/>
      <c r="D462" s="221"/>
      <c r="E462" s="227"/>
      <c r="F462" s="227"/>
      <c r="G462" s="223"/>
      <c r="H462" s="223"/>
      <c r="I462" s="228"/>
    </row>
    <row r="463" spans="1:9" s="226" customFormat="1" ht="15.5" x14ac:dyDescent="0.25">
      <c r="A463" s="219" t="str">
        <f t="shared" si="6"/>
        <v/>
      </c>
      <c r="B463" s="220"/>
      <c r="C463" s="221"/>
      <c r="D463" s="221"/>
      <c r="E463" s="227"/>
      <c r="F463" s="227"/>
      <c r="G463" s="223"/>
      <c r="H463" s="223"/>
      <c r="I463" s="228"/>
    </row>
    <row r="464" spans="1:9" s="226" customFormat="1" ht="15.5" x14ac:dyDescent="0.25">
      <c r="A464" s="219" t="str">
        <f t="shared" si="6"/>
        <v/>
      </c>
      <c r="B464" s="220"/>
      <c r="C464" s="221"/>
      <c r="D464" s="221"/>
      <c r="E464" s="227"/>
      <c r="F464" s="227"/>
      <c r="G464" s="223"/>
      <c r="H464" s="223"/>
      <c r="I464" s="228"/>
    </row>
    <row r="465" spans="1:9" s="226" customFormat="1" ht="15.5" x14ac:dyDescent="0.25">
      <c r="A465" s="219" t="str">
        <f t="shared" si="6"/>
        <v/>
      </c>
      <c r="B465" s="220"/>
      <c r="C465" s="221"/>
      <c r="D465" s="221"/>
      <c r="E465" s="227"/>
      <c r="F465" s="227"/>
      <c r="G465" s="223"/>
      <c r="H465" s="223"/>
      <c r="I465" s="228"/>
    </row>
    <row r="466" spans="1:9" s="226" customFormat="1" ht="15.5" x14ac:dyDescent="0.25">
      <c r="A466" s="219" t="str">
        <f t="shared" si="6"/>
        <v/>
      </c>
      <c r="B466" s="220"/>
      <c r="C466" s="221"/>
      <c r="D466" s="221"/>
      <c r="E466" s="227"/>
      <c r="F466" s="227"/>
      <c r="G466" s="223"/>
      <c r="H466" s="223"/>
      <c r="I466" s="228"/>
    </row>
    <row r="467" spans="1:9" s="226" customFormat="1" ht="15.5" x14ac:dyDescent="0.25">
      <c r="A467" s="219" t="str">
        <f t="shared" si="6"/>
        <v/>
      </c>
      <c r="B467" s="220"/>
      <c r="C467" s="221"/>
      <c r="D467" s="221"/>
      <c r="E467" s="227"/>
      <c r="F467" s="227"/>
      <c r="G467" s="223"/>
      <c r="H467" s="223"/>
      <c r="I467" s="228"/>
    </row>
    <row r="468" spans="1:9" s="226" customFormat="1" ht="15.5" x14ac:dyDescent="0.25">
      <c r="A468" s="219" t="str">
        <f t="shared" si="6"/>
        <v/>
      </c>
      <c r="B468" s="220"/>
      <c r="C468" s="221"/>
      <c r="D468" s="221"/>
      <c r="E468" s="227"/>
      <c r="F468" s="227"/>
      <c r="G468" s="223"/>
      <c r="H468" s="223"/>
      <c r="I468" s="228"/>
    </row>
    <row r="469" spans="1:9" s="226" customFormat="1" ht="15.5" x14ac:dyDescent="0.25">
      <c r="A469" s="219" t="str">
        <f t="shared" ref="A469:A532" si="7">IF(COUNTA(B469:H469)&gt;0,ROW()-ROW($A$19),"")</f>
        <v/>
      </c>
      <c r="B469" s="220"/>
      <c r="C469" s="221"/>
      <c r="D469" s="221"/>
      <c r="E469" s="227"/>
      <c r="F469" s="227"/>
      <c r="G469" s="223"/>
      <c r="H469" s="223"/>
      <c r="I469" s="228"/>
    </row>
    <row r="470" spans="1:9" s="226" customFormat="1" ht="15.5" x14ac:dyDescent="0.25">
      <c r="A470" s="219" t="str">
        <f t="shared" si="7"/>
        <v/>
      </c>
      <c r="B470" s="220"/>
      <c r="C470" s="221"/>
      <c r="D470" s="221"/>
      <c r="E470" s="227"/>
      <c r="F470" s="227"/>
      <c r="G470" s="223"/>
      <c r="H470" s="223"/>
      <c r="I470" s="228"/>
    </row>
    <row r="471" spans="1:9" s="226" customFormat="1" ht="15.5" x14ac:dyDescent="0.25">
      <c r="A471" s="219" t="str">
        <f t="shared" si="7"/>
        <v/>
      </c>
      <c r="B471" s="220"/>
      <c r="C471" s="221"/>
      <c r="D471" s="221"/>
      <c r="E471" s="227"/>
      <c r="F471" s="227"/>
      <c r="G471" s="223"/>
      <c r="H471" s="223"/>
      <c r="I471" s="228"/>
    </row>
    <row r="472" spans="1:9" s="226" customFormat="1" ht="15.5" x14ac:dyDescent="0.25">
      <c r="A472" s="219" t="str">
        <f t="shared" si="7"/>
        <v/>
      </c>
      <c r="B472" s="220"/>
      <c r="C472" s="221"/>
      <c r="D472" s="221"/>
      <c r="E472" s="227"/>
      <c r="F472" s="227"/>
      <c r="G472" s="223"/>
      <c r="H472" s="223"/>
      <c r="I472" s="228"/>
    </row>
    <row r="473" spans="1:9" s="226" customFormat="1" ht="15.5" x14ac:dyDescent="0.25">
      <c r="A473" s="219" t="str">
        <f t="shared" si="7"/>
        <v/>
      </c>
      <c r="B473" s="220"/>
      <c r="C473" s="221"/>
      <c r="D473" s="221"/>
      <c r="E473" s="227"/>
      <c r="F473" s="227"/>
      <c r="G473" s="223"/>
      <c r="H473" s="223"/>
      <c r="I473" s="228"/>
    </row>
    <row r="474" spans="1:9" s="226" customFormat="1" ht="15.5" x14ac:dyDescent="0.25">
      <c r="A474" s="219" t="str">
        <f t="shared" si="7"/>
        <v/>
      </c>
      <c r="B474" s="220"/>
      <c r="C474" s="221"/>
      <c r="D474" s="221"/>
      <c r="E474" s="227"/>
      <c r="F474" s="227"/>
      <c r="G474" s="223"/>
      <c r="H474" s="223"/>
      <c r="I474" s="228"/>
    </row>
    <row r="475" spans="1:9" s="226" customFormat="1" ht="15.5" x14ac:dyDescent="0.25">
      <c r="A475" s="219" t="str">
        <f t="shared" si="7"/>
        <v/>
      </c>
      <c r="B475" s="220"/>
      <c r="C475" s="221"/>
      <c r="D475" s="221"/>
      <c r="E475" s="227"/>
      <c r="F475" s="227"/>
      <c r="G475" s="223"/>
      <c r="H475" s="223"/>
      <c r="I475" s="228"/>
    </row>
    <row r="476" spans="1:9" s="226" customFormat="1" ht="15.5" x14ac:dyDescent="0.25">
      <c r="A476" s="219" t="str">
        <f t="shared" si="7"/>
        <v/>
      </c>
      <c r="B476" s="220"/>
      <c r="C476" s="221"/>
      <c r="D476" s="221"/>
      <c r="E476" s="227"/>
      <c r="F476" s="227"/>
      <c r="G476" s="223"/>
      <c r="H476" s="223"/>
      <c r="I476" s="228"/>
    </row>
    <row r="477" spans="1:9" s="226" customFormat="1" ht="15.5" x14ac:dyDescent="0.25">
      <c r="A477" s="219" t="str">
        <f t="shared" si="7"/>
        <v/>
      </c>
      <c r="B477" s="220"/>
      <c r="C477" s="221"/>
      <c r="D477" s="221"/>
      <c r="E477" s="227"/>
      <c r="F477" s="227"/>
      <c r="G477" s="223"/>
      <c r="H477" s="223"/>
      <c r="I477" s="228"/>
    </row>
    <row r="478" spans="1:9" s="226" customFormat="1" ht="15.5" x14ac:dyDescent="0.25">
      <c r="A478" s="219" t="str">
        <f t="shared" si="7"/>
        <v/>
      </c>
      <c r="B478" s="220"/>
      <c r="C478" s="221"/>
      <c r="D478" s="221"/>
      <c r="E478" s="227"/>
      <c r="F478" s="227"/>
      <c r="G478" s="223"/>
      <c r="H478" s="223"/>
      <c r="I478" s="228"/>
    </row>
    <row r="479" spans="1:9" s="226" customFormat="1" ht="15.5" x14ac:dyDescent="0.25">
      <c r="A479" s="219" t="str">
        <f t="shared" si="7"/>
        <v/>
      </c>
      <c r="B479" s="220"/>
      <c r="C479" s="221"/>
      <c r="D479" s="221"/>
      <c r="E479" s="227"/>
      <c r="F479" s="227"/>
      <c r="G479" s="223"/>
      <c r="H479" s="223"/>
      <c r="I479" s="228"/>
    </row>
    <row r="480" spans="1:9" s="226" customFormat="1" ht="15.5" x14ac:dyDescent="0.25">
      <c r="A480" s="219" t="str">
        <f t="shared" si="7"/>
        <v/>
      </c>
      <c r="B480" s="220"/>
      <c r="C480" s="221"/>
      <c r="D480" s="221"/>
      <c r="E480" s="227"/>
      <c r="F480" s="227"/>
      <c r="G480" s="223"/>
      <c r="H480" s="223"/>
      <c r="I480" s="228"/>
    </row>
    <row r="481" spans="1:9" s="226" customFormat="1" ht="15.5" x14ac:dyDescent="0.25">
      <c r="A481" s="219" t="str">
        <f t="shared" si="7"/>
        <v/>
      </c>
      <c r="B481" s="220"/>
      <c r="C481" s="221"/>
      <c r="D481" s="221"/>
      <c r="E481" s="227"/>
      <c r="F481" s="227"/>
      <c r="G481" s="223"/>
      <c r="H481" s="223"/>
      <c r="I481" s="228"/>
    </row>
    <row r="482" spans="1:9" s="226" customFormat="1" ht="15.5" x14ac:dyDescent="0.25">
      <c r="A482" s="219" t="str">
        <f t="shared" si="7"/>
        <v/>
      </c>
      <c r="B482" s="220"/>
      <c r="C482" s="221"/>
      <c r="D482" s="221"/>
      <c r="E482" s="227"/>
      <c r="F482" s="227"/>
      <c r="G482" s="223"/>
      <c r="H482" s="223"/>
      <c r="I482" s="228"/>
    </row>
    <row r="483" spans="1:9" s="226" customFormat="1" ht="15.5" x14ac:dyDescent="0.25">
      <c r="A483" s="219" t="str">
        <f t="shared" si="7"/>
        <v/>
      </c>
      <c r="B483" s="220"/>
      <c r="C483" s="221"/>
      <c r="D483" s="221"/>
      <c r="E483" s="227"/>
      <c r="F483" s="227"/>
      <c r="G483" s="223"/>
      <c r="H483" s="223"/>
      <c r="I483" s="228"/>
    </row>
    <row r="484" spans="1:9" s="226" customFormat="1" ht="15.5" x14ac:dyDescent="0.25">
      <c r="A484" s="219" t="str">
        <f t="shared" si="7"/>
        <v/>
      </c>
      <c r="B484" s="220"/>
      <c r="C484" s="221"/>
      <c r="D484" s="221"/>
      <c r="E484" s="227"/>
      <c r="F484" s="227"/>
      <c r="G484" s="223"/>
      <c r="H484" s="223"/>
      <c r="I484" s="228"/>
    </row>
    <row r="485" spans="1:9" s="226" customFormat="1" ht="15.5" x14ac:dyDescent="0.25">
      <c r="A485" s="219" t="str">
        <f t="shared" si="7"/>
        <v/>
      </c>
      <c r="B485" s="220"/>
      <c r="C485" s="221"/>
      <c r="D485" s="221"/>
      <c r="E485" s="227"/>
      <c r="F485" s="227"/>
      <c r="G485" s="223"/>
      <c r="H485" s="223"/>
      <c r="I485" s="228"/>
    </row>
    <row r="486" spans="1:9" s="226" customFormat="1" ht="15.5" x14ac:dyDescent="0.25">
      <c r="A486" s="219" t="str">
        <f t="shared" si="7"/>
        <v/>
      </c>
      <c r="B486" s="220"/>
      <c r="C486" s="221"/>
      <c r="D486" s="221"/>
      <c r="E486" s="227"/>
      <c r="F486" s="227"/>
      <c r="G486" s="223"/>
      <c r="H486" s="223"/>
      <c r="I486" s="228"/>
    </row>
    <row r="487" spans="1:9" s="226" customFormat="1" ht="15.5" x14ac:dyDescent="0.25">
      <c r="A487" s="219" t="str">
        <f t="shared" si="7"/>
        <v/>
      </c>
      <c r="B487" s="220"/>
      <c r="C487" s="221"/>
      <c r="D487" s="221"/>
      <c r="E487" s="227"/>
      <c r="F487" s="227"/>
      <c r="G487" s="223"/>
      <c r="H487" s="223"/>
      <c r="I487" s="228"/>
    </row>
    <row r="488" spans="1:9" s="226" customFormat="1" ht="15.5" x14ac:dyDescent="0.25">
      <c r="A488" s="219" t="str">
        <f t="shared" si="7"/>
        <v/>
      </c>
      <c r="B488" s="220"/>
      <c r="C488" s="221"/>
      <c r="D488" s="221"/>
      <c r="E488" s="227"/>
      <c r="F488" s="227"/>
      <c r="G488" s="223"/>
      <c r="H488" s="223"/>
      <c r="I488" s="228"/>
    </row>
    <row r="489" spans="1:9" s="226" customFormat="1" ht="15.5" x14ac:dyDescent="0.25">
      <c r="A489" s="219" t="str">
        <f t="shared" si="7"/>
        <v/>
      </c>
      <c r="B489" s="220"/>
      <c r="C489" s="221"/>
      <c r="D489" s="221"/>
      <c r="E489" s="227"/>
      <c r="F489" s="227"/>
      <c r="G489" s="223"/>
      <c r="H489" s="223"/>
      <c r="I489" s="228"/>
    </row>
    <row r="490" spans="1:9" s="226" customFormat="1" ht="15.5" x14ac:dyDescent="0.25">
      <c r="A490" s="219" t="str">
        <f t="shared" si="7"/>
        <v/>
      </c>
      <c r="B490" s="220"/>
      <c r="C490" s="221"/>
      <c r="D490" s="221"/>
      <c r="E490" s="227"/>
      <c r="F490" s="227"/>
      <c r="G490" s="223"/>
      <c r="H490" s="223"/>
      <c r="I490" s="228"/>
    </row>
    <row r="491" spans="1:9" s="226" customFormat="1" ht="15.5" x14ac:dyDescent="0.25">
      <c r="A491" s="219" t="str">
        <f t="shared" si="7"/>
        <v/>
      </c>
      <c r="B491" s="220"/>
      <c r="C491" s="221"/>
      <c r="D491" s="221"/>
      <c r="E491" s="227"/>
      <c r="F491" s="227"/>
      <c r="G491" s="223"/>
      <c r="H491" s="223"/>
      <c r="I491" s="228"/>
    </row>
    <row r="492" spans="1:9" s="226" customFormat="1" ht="15.5" x14ac:dyDescent="0.25">
      <c r="A492" s="219" t="str">
        <f t="shared" si="7"/>
        <v/>
      </c>
      <c r="B492" s="220"/>
      <c r="C492" s="221"/>
      <c r="D492" s="221"/>
      <c r="E492" s="227"/>
      <c r="F492" s="227"/>
      <c r="G492" s="223"/>
      <c r="H492" s="223"/>
      <c r="I492" s="228"/>
    </row>
    <row r="493" spans="1:9" s="226" customFormat="1" ht="15.5" x14ac:dyDescent="0.25">
      <c r="A493" s="219" t="str">
        <f t="shared" si="7"/>
        <v/>
      </c>
      <c r="B493" s="220"/>
      <c r="C493" s="221"/>
      <c r="D493" s="221"/>
      <c r="E493" s="227"/>
      <c r="F493" s="227"/>
      <c r="G493" s="223"/>
      <c r="H493" s="223"/>
      <c r="I493" s="228"/>
    </row>
    <row r="494" spans="1:9" s="226" customFormat="1" ht="15.5" x14ac:dyDescent="0.25">
      <c r="A494" s="219" t="str">
        <f t="shared" si="7"/>
        <v/>
      </c>
      <c r="B494" s="220"/>
      <c r="C494" s="221"/>
      <c r="D494" s="221"/>
      <c r="E494" s="227"/>
      <c r="F494" s="227"/>
      <c r="G494" s="223"/>
      <c r="H494" s="223"/>
      <c r="I494" s="228"/>
    </row>
    <row r="495" spans="1:9" s="226" customFormat="1" ht="15.5" x14ac:dyDescent="0.25">
      <c r="A495" s="219" t="str">
        <f t="shared" si="7"/>
        <v/>
      </c>
      <c r="B495" s="220"/>
      <c r="C495" s="221"/>
      <c r="D495" s="221"/>
      <c r="E495" s="227"/>
      <c r="F495" s="227"/>
      <c r="G495" s="223"/>
      <c r="H495" s="223"/>
      <c r="I495" s="228"/>
    </row>
    <row r="496" spans="1:9" s="226" customFormat="1" ht="15.5" x14ac:dyDescent="0.25">
      <c r="A496" s="219" t="str">
        <f t="shared" si="7"/>
        <v/>
      </c>
      <c r="B496" s="220"/>
      <c r="C496" s="221"/>
      <c r="D496" s="221"/>
      <c r="E496" s="227"/>
      <c r="F496" s="227"/>
      <c r="G496" s="223"/>
      <c r="H496" s="223"/>
      <c r="I496" s="228"/>
    </row>
    <row r="497" spans="1:9" s="226" customFormat="1" ht="15.5" x14ac:dyDescent="0.25">
      <c r="A497" s="219" t="str">
        <f t="shared" si="7"/>
        <v/>
      </c>
      <c r="B497" s="220"/>
      <c r="C497" s="221"/>
      <c r="D497" s="221"/>
      <c r="E497" s="227"/>
      <c r="F497" s="227"/>
      <c r="G497" s="223"/>
      <c r="H497" s="223"/>
      <c r="I497" s="228"/>
    </row>
    <row r="498" spans="1:9" s="226" customFormat="1" ht="15.5" x14ac:dyDescent="0.25">
      <c r="A498" s="219" t="str">
        <f t="shared" si="7"/>
        <v/>
      </c>
      <c r="B498" s="220"/>
      <c r="C498" s="221"/>
      <c r="D498" s="221"/>
      <c r="E498" s="227"/>
      <c r="F498" s="227"/>
      <c r="G498" s="223"/>
      <c r="H498" s="223"/>
      <c r="I498" s="228"/>
    </row>
    <row r="499" spans="1:9" s="226" customFormat="1" ht="15.5" x14ac:dyDescent="0.25">
      <c r="A499" s="219" t="str">
        <f t="shared" si="7"/>
        <v/>
      </c>
      <c r="B499" s="220"/>
      <c r="C499" s="221"/>
      <c r="D499" s="221"/>
      <c r="E499" s="227"/>
      <c r="F499" s="227"/>
      <c r="G499" s="223"/>
      <c r="H499" s="223"/>
      <c r="I499" s="228"/>
    </row>
    <row r="500" spans="1:9" s="226" customFormat="1" ht="15.5" x14ac:dyDescent="0.25">
      <c r="A500" s="219" t="str">
        <f t="shared" si="7"/>
        <v/>
      </c>
      <c r="B500" s="220"/>
      <c r="C500" s="221"/>
      <c r="D500" s="221"/>
      <c r="E500" s="227"/>
      <c r="F500" s="227"/>
      <c r="G500" s="223"/>
      <c r="H500" s="223"/>
      <c r="I500" s="228"/>
    </row>
    <row r="501" spans="1:9" s="226" customFormat="1" ht="15.5" x14ac:dyDescent="0.25">
      <c r="A501" s="219" t="str">
        <f t="shared" si="7"/>
        <v/>
      </c>
      <c r="B501" s="220"/>
      <c r="C501" s="221"/>
      <c r="D501" s="221"/>
      <c r="E501" s="227"/>
      <c r="F501" s="227"/>
      <c r="G501" s="223"/>
      <c r="H501" s="223"/>
      <c r="I501" s="228"/>
    </row>
    <row r="502" spans="1:9" s="226" customFormat="1" ht="15.5" x14ac:dyDescent="0.25">
      <c r="A502" s="219" t="str">
        <f t="shared" si="7"/>
        <v/>
      </c>
      <c r="B502" s="220"/>
      <c r="C502" s="221"/>
      <c r="D502" s="221"/>
      <c r="E502" s="227"/>
      <c r="F502" s="227"/>
      <c r="G502" s="223"/>
      <c r="H502" s="223"/>
      <c r="I502" s="228"/>
    </row>
    <row r="503" spans="1:9" s="226" customFormat="1" ht="15.5" x14ac:dyDescent="0.25">
      <c r="A503" s="219" t="str">
        <f t="shared" si="7"/>
        <v/>
      </c>
      <c r="B503" s="220"/>
      <c r="C503" s="221"/>
      <c r="D503" s="221"/>
      <c r="E503" s="227"/>
      <c r="F503" s="227"/>
      <c r="G503" s="223"/>
      <c r="H503" s="223"/>
      <c r="I503" s="228"/>
    </row>
    <row r="504" spans="1:9" s="226" customFormat="1" ht="15.5" x14ac:dyDescent="0.25">
      <c r="A504" s="219" t="str">
        <f t="shared" si="7"/>
        <v/>
      </c>
      <c r="B504" s="220"/>
      <c r="C504" s="221"/>
      <c r="D504" s="221"/>
      <c r="E504" s="227"/>
      <c r="F504" s="227"/>
      <c r="G504" s="223"/>
      <c r="H504" s="223"/>
      <c r="I504" s="228"/>
    </row>
    <row r="505" spans="1:9" s="226" customFormat="1" ht="15.5" x14ac:dyDescent="0.25">
      <c r="A505" s="219" t="str">
        <f t="shared" si="7"/>
        <v/>
      </c>
      <c r="B505" s="220"/>
      <c r="C505" s="221"/>
      <c r="D505" s="221"/>
      <c r="E505" s="227"/>
      <c r="F505" s="227"/>
      <c r="G505" s="223"/>
      <c r="H505" s="223"/>
      <c r="I505" s="228"/>
    </row>
    <row r="506" spans="1:9" s="226" customFormat="1" ht="15.5" x14ac:dyDescent="0.25">
      <c r="A506" s="219" t="str">
        <f t="shared" si="7"/>
        <v/>
      </c>
      <c r="B506" s="220"/>
      <c r="C506" s="221"/>
      <c r="D506" s="221"/>
      <c r="E506" s="227"/>
      <c r="F506" s="227"/>
      <c r="G506" s="223"/>
      <c r="H506" s="223"/>
      <c r="I506" s="228"/>
    </row>
    <row r="507" spans="1:9" s="226" customFormat="1" ht="15.5" x14ac:dyDescent="0.25">
      <c r="A507" s="219" t="str">
        <f t="shared" si="7"/>
        <v/>
      </c>
      <c r="B507" s="220"/>
      <c r="C507" s="221"/>
      <c r="D507" s="221"/>
      <c r="E507" s="227"/>
      <c r="F507" s="227"/>
      <c r="G507" s="223"/>
      <c r="H507" s="223"/>
      <c r="I507" s="228"/>
    </row>
    <row r="508" spans="1:9" s="226" customFormat="1" ht="15.5" x14ac:dyDescent="0.25">
      <c r="A508" s="219" t="str">
        <f t="shared" si="7"/>
        <v/>
      </c>
      <c r="B508" s="220"/>
      <c r="C508" s="221"/>
      <c r="D508" s="221"/>
      <c r="E508" s="227"/>
      <c r="F508" s="227"/>
      <c r="G508" s="223"/>
      <c r="H508" s="223"/>
      <c r="I508" s="228"/>
    </row>
    <row r="509" spans="1:9" s="226" customFormat="1" ht="15.5" x14ac:dyDescent="0.25">
      <c r="A509" s="219" t="str">
        <f t="shared" si="7"/>
        <v/>
      </c>
      <c r="B509" s="220"/>
      <c r="C509" s="221"/>
      <c r="D509" s="221"/>
      <c r="E509" s="227"/>
      <c r="F509" s="227"/>
      <c r="G509" s="223"/>
      <c r="H509" s="223"/>
      <c r="I509" s="228"/>
    </row>
    <row r="510" spans="1:9" s="226" customFormat="1" ht="15.5" x14ac:dyDescent="0.25">
      <c r="A510" s="219" t="str">
        <f t="shared" si="7"/>
        <v/>
      </c>
      <c r="B510" s="220"/>
      <c r="C510" s="221"/>
      <c r="D510" s="221"/>
      <c r="E510" s="227"/>
      <c r="F510" s="227"/>
      <c r="G510" s="223"/>
      <c r="H510" s="223"/>
      <c r="I510" s="228"/>
    </row>
    <row r="511" spans="1:9" s="226" customFormat="1" ht="15.5" x14ac:dyDescent="0.25">
      <c r="A511" s="219" t="str">
        <f t="shared" si="7"/>
        <v/>
      </c>
      <c r="B511" s="220"/>
      <c r="C511" s="221"/>
      <c r="D511" s="221"/>
      <c r="E511" s="227"/>
      <c r="F511" s="227"/>
      <c r="G511" s="223"/>
      <c r="H511" s="223"/>
      <c r="I511" s="228"/>
    </row>
    <row r="512" spans="1:9" s="226" customFormat="1" ht="15.5" x14ac:dyDescent="0.25">
      <c r="A512" s="219" t="str">
        <f t="shared" si="7"/>
        <v/>
      </c>
      <c r="B512" s="220"/>
      <c r="C512" s="221"/>
      <c r="D512" s="221"/>
      <c r="E512" s="227"/>
      <c r="F512" s="227"/>
      <c r="G512" s="223"/>
      <c r="H512" s="223"/>
      <c r="I512" s="228"/>
    </row>
    <row r="513" spans="1:9" s="226" customFormat="1" ht="15.5" x14ac:dyDescent="0.25">
      <c r="A513" s="219" t="str">
        <f t="shared" si="7"/>
        <v/>
      </c>
      <c r="B513" s="220"/>
      <c r="C513" s="221"/>
      <c r="D513" s="221"/>
      <c r="E513" s="227"/>
      <c r="F513" s="227"/>
      <c r="G513" s="223"/>
      <c r="H513" s="223"/>
      <c r="I513" s="228"/>
    </row>
    <row r="514" spans="1:9" s="226" customFormat="1" ht="15.5" x14ac:dyDescent="0.25">
      <c r="A514" s="219" t="str">
        <f t="shared" si="7"/>
        <v/>
      </c>
      <c r="B514" s="220"/>
      <c r="C514" s="221"/>
      <c r="D514" s="221"/>
      <c r="E514" s="227"/>
      <c r="F514" s="227"/>
      <c r="G514" s="223"/>
      <c r="H514" s="223"/>
      <c r="I514" s="228"/>
    </row>
    <row r="515" spans="1:9" s="226" customFormat="1" ht="15.5" x14ac:dyDescent="0.25">
      <c r="A515" s="219" t="str">
        <f t="shared" si="7"/>
        <v/>
      </c>
      <c r="B515" s="220"/>
      <c r="C515" s="221"/>
      <c r="D515" s="221"/>
      <c r="E515" s="227"/>
      <c r="F515" s="227"/>
      <c r="G515" s="223"/>
      <c r="H515" s="223"/>
      <c r="I515" s="228"/>
    </row>
    <row r="516" spans="1:9" s="226" customFormat="1" ht="15.5" x14ac:dyDescent="0.25">
      <c r="A516" s="219" t="str">
        <f t="shared" si="7"/>
        <v/>
      </c>
      <c r="B516" s="220"/>
      <c r="C516" s="221"/>
      <c r="D516" s="221"/>
      <c r="E516" s="227"/>
      <c r="F516" s="227"/>
      <c r="G516" s="223"/>
      <c r="H516" s="223"/>
      <c r="I516" s="228"/>
    </row>
    <row r="517" spans="1:9" s="226" customFormat="1" ht="15.5" x14ac:dyDescent="0.25">
      <c r="A517" s="219" t="str">
        <f t="shared" si="7"/>
        <v/>
      </c>
      <c r="B517" s="220"/>
      <c r="C517" s="221"/>
      <c r="D517" s="221"/>
      <c r="E517" s="227"/>
      <c r="F517" s="227"/>
      <c r="G517" s="223"/>
      <c r="H517" s="223"/>
      <c r="I517" s="228"/>
    </row>
    <row r="518" spans="1:9" s="226" customFormat="1" ht="15.5" x14ac:dyDescent="0.25">
      <c r="A518" s="219" t="str">
        <f t="shared" si="7"/>
        <v/>
      </c>
      <c r="B518" s="220"/>
      <c r="C518" s="221"/>
      <c r="D518" s="221"/>
      <c r="E518" s="227"/>
      <c r="F518" s="227"/>
      <c r="G518" s="223"/>
      <c r="H518" s="223"/>
      <c r="I518" s="228"/>
    </row>
    <row r="519" spans="1:9" s="226" customFormat="1" ht="15.5" x14ac:dyDescent="0.25">
      <c r="A519" s="219" t="str">
        <f t="shared" si="7"/>
        <v/>
      </c>
      <c r="B519" s="220"/>
      <c r="C519" s="221"/>
      <c r="D519" s="221"/>
      <c r="E519" s="227"/>
      <c r="F519" s="227"/>
      <c r="G519" s="223"/>
      <c r="H519" s="223"/>
      <c r="I519" s="228"/>
    </row>
    <row r="520" spans="1:9" s="226" customFormat="1" ht="15.5" x14ac:dyDescent="0.25">
      <c r="A520" s="219" t="str">
        <f t="shared" si="7"/>
        <v/>
      </c>
      <c r="B520" s="220"/>
      <c r="C520" s="221"/>
      <c r="D520" s="221"/>
      <c r="E520" s="227"/>
      <c r="F520" s="227"/>
      <c r="G520" s="223"/>
      <c r="H520" s="223"/>
      <c r="I520" s="228"/>
    </row>
    <row r="521" spans="1:9" s="226" customFormat="1" ht="15.5" x14ac:dyDescent="0.25">
      <c r="A521" s="219" t="str">
        <f t="shared" si="7"/>
        <v/>
      </c>
      <c r="B521" s="220"/>
      <c r="C521" s="221"/>
      <c r="D521" s="221"/>
      <c r="E521" s="227"/>
      <c r="F521" s="227"/>
      <c r="G521" s="223"/>
      <c r="H521" s="223"/>
      <c r="I521" s="228"/>
    </row>
    <row r="522" spans="1:9" s="226" customFormat="1" ht="15.5" x14ac:dyDescent="0.25">
      <c r="A522" s="219" t="str">
        <f t="shared" si="7"/>
        <v/>
      </c>
      <c r="B522" s="220"/>
      <c r="C522" s="221"/>
      <c r="D522" s="221"/>
      <c r="E522" s="227"/>
      <c r="F522" s="227"/>
      <c r="G522" s="223"/>
      <c r="H522" s="223"/>
      <c r="I522" s="228"/>
    </row>
    <row r="523" spans="1:9" s="226" customFormat="1" ht="15.5" x14ac:dyDescent="0.25">
      <c r="A523" s="219" t="str">
        <f t="shared" si="7"/>
        <v/>
      </c>
      <c r="B523" s="220"/>
      <c r="C523" s="221"/>
      <c r="D523" s="221"/>
      <c r="E523" s="227"/>
      <c r="F523" s="227"/>
      <c r="G523" s="223"/>
      <c r="H523" s="223"/>
      <c r="I523" s="228"/>
    </row>
    <row r="524" spans="1:9" s="226" customFormat="1" ht="15.5" x14ac:dyDescent="0.25">
      <c r="A524" s="219" t="str">
        <f t="shared" si="7"/>
        <v/>
      </c>
      <c r="B524" s="220"/>
      <c r="C524" s="221"/>
      <c r="D524" s="221"/>
      <c r="E524" s="227"/>
      <c r="F524" s="227"/>
      <c r="G524" s="223"/>
      <c r="H524" s="223"/>
      <c r="I524" s="228"/>
    </row>
    <row r="525" spans="1:9" s="226" customFormat="1" ht="15.5" x14ac:dyDescent="0.25">
      <c r="A525" s="219" t="str">
        <f t="shared" si="7"/>
        <v/>
      </c>
      <c r="B525" s="220"/>
      <c r="C525" s="221"/>
      <c r="D525" s="221"/>
      <c r="E525" s="227"/>
      <c r="F525" s="227"/>
      <c r="G525" s="223"/>
      <c r="H525" s="223"/>
      <c r="I525" s="228"/>
    </row>
    <row r="526" spans="1:9" s="226" customFormat="1" ht="15.5" x14ac:dyDescent="0.25">
      <c r="A526" s="219" t="str">
        <f t="shared" si="7"/>
        <v/>
      </c>
      <c r="B526" s="220"/>
      <c r="C526" s="221"/>
      <c r="D526" s="221"/>
      <c r="E526" s="227"/>
      <c r="F526" s="227"/>
      <c r="G526" s="223"/>
      <c r="H526" s="223"/>
      <c r="I526" s="228"/>
    </row>
    <row r="527" spans="1:9" s="226" customFormat="1" ht="15.5" x14ac:dyDescent="0.25">
      <c r="A527" s="219" t="str">
        <f t="shared" si="7"/>
        <v/>
      </c>
      <c r="B527" s="220"/>
      <c r="C527" s="221"/>
      <c r="D527" s="221"/>
      <c r="E527" s="227"/>
      <c r="F527" s="227"/>
      <c r="G527" s="223"/>
      <c r="H527" s="223"/>
      <c r="I527" s="228"/>
    </row>
    <row r="528" spans="1:9" s="226" customFormat="1" ht="15.5" x14ac:dyDescent="0.25">
      <c r="A528" s="219" t="str">
        <f t="shared" si="7"/>
        <v/>
      </c>
      <c r="B528" s="220"/>
      <c r="C528" s="221"/>
      <c r="D528" s="221"/>
      <c r="E528" s="227"/>
      <c r="F528" s="227"/>
      <c r="G528" s="223"/>
      <c r="H528" s="223"/>
      <c r="I528" s="228"/>
    </row>
    <row r="529" spans="1:9" s="226" customFormat="1" ht="15.5" x14ac:dyDescent="0.25">
      <c r="A529" s="219" t="str">
        <f t="shared" si="7"/>
        <v/>
      </c>
      <c r="B529" s="220"/>
      <c r="C529" s="221"/>
      <c r="D529" s="221"/>
      <c r="E529" s="227"/>
      <c r="F529" s="227"/>
      <c r="G529" s="223"/>
      <c r="H529" s="223"/>
      <c r="I529" s="228"/>
    </row>
    <row r="530" spans="1:9" s="226" customFormat="1" ht="15.5" x14ac:dyDescent="0.25">
      <c r="A530" s="219" t="str">
        <f t="shared" si="7"/>
        <v/>
      </c>
      <c r="B530" s="220"/>
      <c r="C530" s="221"/>
      <c r="D530" s="221"/>
      <c r="E530" s="227"/>
      <c r="F530" s="227"/>
      <c r="G530" s="223"/>
      <c r="H530" s="223"/>
      <c r="I530" s="228"/>
    </row>
    <row r="531" spans="1:9" s="226" customFormat="1" ht="15.5" x14ac:dyDescent="0.25">
      <c r="A531" s="219" t="str">
        <f t="shared" si="7"/>
        <v/>
      </c>
      <c r="B531" s="220"/>
      <c r="C531" s="221"/>
      <c r="D531" s="221"/>
      <c r="E531" s="227"/>
      <c r="F531" s="227"/>
      <c r="G531" s="223"/>
      <c r="H531" s="223"/>
      <c r="I531" s="228"/>
    </row>
    <row r="532" spans="1:9" s="226" customFormat="1" ht="15.5" x14ac:dyDescent="0.25">
      <c r="A532" s="219" t="str">
        <f t="shared" si="7"/>
        <v/>
      </c>
      <c r="B532" s="220"/>
      <c r="C532" s="221"/>
      <c r="D532" s="221"/>
      <c r="E532" s="227"/>
      <c r="F532" s="227"/>
      <c r="G532" s="223"/>
      <c r="H532" s="223"/>
      <c r="I532" s="228"/>
    </row>
    <row r="533" spans="1:9" s="226" customFormat="1" ht="15.5" x14ac:dyDescent="0.25">
      <c r="A533" s="219" t="str">
        <f t="shared" ref="A533:A596" si="8">IF(COUNTA(B533:H533)&gt;0,ROW()-ROW($A$19),"")</f>
        <v/>
      </c>
      <c r="B533" s="220"/>
      <c r="C533" s="221"/>
      <c r="D533" s="221"/>
      <c r="E533" s="227"/>
      <c r="F533" s="227"/>
      <c r="G533" s="223"/>
      <c r="H533" s="223"/>
      <c r="I533" s="228"/>
    </row>
    <row r="534" spans="1:9" s="226" customFormat="1" ht="15.5" x14ac:dyDescent="0.25">
      <c r="A534" s="219" t="str">
        <f t="shared" si="8"/>
        <v/>
      </c>
      <c r="B534" s="220"/>
      <c r="C534" s="221"/>
      <c r="D534" s="221"/>
      <c r="E534" s="227"/>
      <c r="F534" s="227"/>
      <c r="G534" s="223"/>
      <c r="H534" s="223"/>
      <c r="I534" s="228"/>
    </row>
    <row r="535" spans="1:9" s="226" customFormat="1" ht="15.5" x14ac:dyDescent="0.25">
      <c r="A535" s="219" t="str">
        <f t="shared" si="8"/>
        <v/>
      </c>
      <c r="B535" s="220"/>
      <c r="C535" s="221"/>
      <c r="D535" s="221"/>
      <c r="E535" s="227"/>
      <c r="F535" s="227"/>
      <c r="G535" s="223"/>
      <c r="H535" s="223"/>
      <c r="I535" s="228"/>
    </row>
    <row r="536" spans="1:9" s="226" customFormat="1" ht="15.5" x14ac:dyDescent="0.25">
      <c r="A536" s="219" t="str">
        <f t="shared" si="8"/>
        <v/>
      </c>
      <c r="B536" s="220"/>
      <c r="C536" s="221"/>
      <c r="D536" s="221"/>
      <c r="E536" s="227"/>
      <c r="F536" s="227"/>
      <c r="G536" s="223"/>
      <c r="H536" s="223"/>
      <c r="I536" s="228"/>
    </row>
    <row r="537" spans="1:9" s="226" customFormat="1" ht="15.5" x14ac:dyDescent="0.25">
      <c r="A537" s="219" t="str">
        <f t="shared" si="8"/>
        <v/>
      </c>
      <c r="B537" s="220"/>
      <c r="C537" s="221"/>
      <c r="D537" s="221"/>
      <c r="E537" s="227"/>
      <c r="F537" s="227"/>
      <c r="G537" s="223"/>
      <c r="H537" s="223"/>
      <c r="I537" s="228"/>
    </row>
    <row r="538" spans="1:9" s="226" customFormat="1" ht="15.5" x14ac:dyDescent="0.25">
      <c r="A538" s="219" t="str">
        <f t="shared" si="8"/>
        <v/>
      </c>
      <c r="B538" s="220"/>
      <c r="C538" s="221"/>
      <c r="D538" s="221"/>
      <c r="E538" s="227"/>
      <c r="F538" s="227"/>
      <c r="G538" s="223"/>
      <c r="H538" s="223"/>
      <c r="I538" s="228"/>
    </row>
    <row r="539" spans="1:9" s="226" customFormat="1" ht="15.5" x14ac:dyDescent="0.25">
      <c r="A539" s="219" t="str">
        <f t="shared" si="8"/>
        <v/>
      </c>
      <c r="B539" s="220"/>
      <c r="C539" s="221"/>
      <c r="D539" s="221"/>
      <c r="E539" s="227"/>
      <c r="F539" s="227"/>
      <c r="G539" s="223"/>
      <c r="H539" s="223"/>
      <c r="I539" s="228"/>
    </row>
    <row r="540" spans="1:9" s="226" customFormat="1" ht="15.5" x14ac:dyDescent="0.25">
      <c r="A540" s="219" t="str">
        <f t="shared" si="8"/>
        <v/>
      </c>
      <c r="B540" s="220"/>
      <c r="C540" s="221"/>
      <c r="D540" s="221"/>
      <c r="E540" s="227"/>
      <c r="F540" s="227"/>
      <c r="G540" s="223"/>
      <c r="H540" s="223"/>
      <c r="I540" s="228"/>
    </row>
    <row r="541" spans="1:9" s="226" customFormat="1" ht="15.5" x14ac:dyDescent="0.25">
      <c r="A541" s="219" t="str">
        <f t="shared" si="8"/>
        <v/>
      </c>
      <c r="B541" s="220"/>
      <c r="C541" s="221"/>
      <c r="D541" s="221"/>
      <c r="E541" s="227"/>
      <c r="F541" s="227"/>
      <c r="G541" s="223"/>
      <c r="H541" s="223"/>
      <c r="I541" s="228"/>
    </row>
    <row r="542" spans="1:9" s="226" customFormat="1" ht="15.5" x14ac:dyDescent="0.25">
      <c r="A542" s="219" t="str">
        <f t="shared" si="8"/>
        <v/>
      </c>
      <c r="B542" s="220"/>
      <c r="C542" s="221"/>
      <c r="D542" s="221"/>
      <c r="E542" s="227"/>
      <c r="F542" s="227"/>
      <c r="G542" s="223"/>
      <c r="H542" s="223"/>
      <c r="I542" s="228"/>
    </row>
    <row r="543" spans="1:9" s="226" customFormat="1" ht="15.5" x14ac:dyDescent="0.25">
      <c r="A543" s="219" t="str">
        <f t="shared" si="8"/>
        <v/>
      </c>
      <c r="B543" s="220"/>
      <c r="C543" s="221"/>
      <c r="D543" s="221"/>
      <c r="E543" s="227"/>
      <c r="F543" s="227"/>
      <c r="G543" s="223"/>
      <c r="H543" s="223"/>
      <c r="I543" s="228"/>
    </row>
    <row r="544" spans="1:9" s="226" customFormat="1" ht="15.5" x14ac:dyDescent="0.25">
      <c r="A544" s="219" t="str">
        <f t="shared" si="8"/>
        <v/>
      </c>
      <c r="B544" s="220"/>
      <c r="C544" s="221"/>
      <c r="D544" s="221"/>
      <c r="E544" s="227"/>
      <c r="F544" s="227"/>
      <c r="G544" s="223"/>
      <c r="H544" s="223"/>
      <c r="I544" s="228"/>
    </row>
    <row r="545" spans="1:9" s="226" customFormat="1" ht="15.5" x14ac:dyDescent="0.25">
      <c r="A545" s="219" t="str">
        <f t="shared" si="8"/>
        <v/>
      </c>
      <c r="B545" s="220"/>
      <c r="C545" s="221"/>
      <c r="D545" s="221"/>
      <c r="E545" s="227"/>
      <c r="F545" s="227"/>
      <c r="G545" s="223"/>
      <c r="H545" s="223"/>
      <c r="I545" s="228"/>
    </row>
    <row r="546" spans="1:9" s="226" customFormat="1" ht="15.5" x14ac:dyDescent="0.25">
      <c r="A546" s="219" t="str">
        <f t="shared" si="8"/>
        <v/>
      </c>
      <c r="B546" s="220"/>
      <c r="C546" s="221"/>
      <c r="D546" s="221"/>
      <c r="E546" s="227"/>
      <c r="F546" s="227"/>
      <c r="G546" s="223"/>
      <c r="H546" s="223"/>
      <c r="I546" s="228"/>
    </row>
    <row r="547" spans="1:9" s="226" customFormat="1" ht="15.5" x14ac:dyDescent="0.25">
      <c r="A547" s="219" t="str">
        <f t="shared" si="8"/>
        <v/>
      </c>
      <c r="B547" s="220"/>
      <c r="C547" s="221"/>
      <c r="D547" s="221"/>
      <c r="E547" s="227"/>
      <c r="F547" s="227"/>
      <c r="G547" s="223"/>
      <c r="H547" s="223"/>
      <c r="I547" s="228"/>
    </row>
    <row r="548" spans="1:9" s="226" customFormat="1" ht="15.5" x14ac:dyDescent="0.25">
      <c r="A548" s="219" t="str">
        <f t="shared" si="8"/>
        <v/>
      </c>
      <c r="B548" s="220"/>
      <c r="C548" s="221"/>
      <c r="D548" s="221"/>
      <c r="E548" s="227"/>
      <c r="F548" s="227"/>
      <c r="G548" s="223"/>
      <c r="H548" s="223"/>
      <c r="I548" s="228"/>
    </row>
    <row r="549" spans="1:9" s="226" customFormat="1" ht="15.5" x14ac:dyDescent="0.25">
      <c r="A549" s="219" t="str">
        <f t="shared" si="8"/>
        <v/>
      </c>
      <c r="B549" s="220"/>
      <c r="C549" s="221"/>
      <c r="D549" s="221"/>
      <c r="E549" s="227"/>
      <c r="F549" s="227"/>
      <c r="G549" s="223"/>
      <c r="H549" s="223"/>
      <c r="I549" s="228"/>
    </row>
    <row r="550" spans="1:9" s="226" customFormat="1" ht="15.5" x14ac:dyDescent="0.25">
      <c r="A550" s="219" t="str">
        <f t="shared" si="8"/>
        <v/>
      </c>
      <c r="B550" s="220"/>
      <c r="C550" s="221"/>
      <c r="D550" s="221"/>
      <c r="E550" s="227"/>
      <c r="F550" s="227"/>
      <c r="G550" s="223"/>
      <c r="H550" s="223"/>
      <c r="I550" s="228"/>
    </row>
    <row r="551" spans="1:9" s="226" customFormat="1" ht="15.5" x14ac:dyDescent="0.25">
      <c r="A551" s="219" t="str">
        <f t="shared" si="8"/>
        <v/>
      </c>
      <c r="B551" s="220"/>
      <c r="C551" s="221"/>
      <c r="D551" s="221"/>
      <c r="E551" s="227"/>
      <c r="F551" s="227"/>
      <c r="G551" s="223"/>
      <c r="H551" s="223"/>
      <c r="I551" s="228"/>
    </row>
    <row r="552" spans="1:9" s="226" customFormat="1" ht="15.5" x14ac:dyDescent="0.25">
      <c r="A552" s="219" t="str">
        <f t="shared" si="8"/>
        <v/>
      </c>
      <c r="B552" s="220"/>
      <c r="C552" s="221"/>
      <c r="D552" s="221"/>
      <c r="E552" s="227"/>
      <c r="F552" s="227"/>
      <c r="G552" s="223"/>
      <c r="H552" s="223"/>
      <c r="I552" s="228"/>
    </row>
    <row r="553" spans="1:9" s="226" customFormat="1" ht="15.5" x14ac:dyDescent="0.25">
      <c r="A553" s="219" t="str">
        <f t="shared" si="8"/>
        <v/>
      </c>
      <c r="B553" s="220"/>
      <c r="C553" s="221"/>
      <c r="D553" s="221"/>
      <c r="E553" s="227"/>
      <c r="F553" s="227"/>
      <c r="G553" s="223"/>
      <c r="H553" s="223"/>
      <c r="I553" s="228"/>
    </row>
    <row r="554" spans="1:9" s="226" customFormat="1" ht="15.5" x14ac:dyDescent="0.25">
      <c r="A554" s="219" t="str">
        <f t="shared" si="8"/>
        <v/>
      </c>
      <c r="B554" s="220"/>
      <c r="C554" s="221"/>
      <c r="D554" s="221"/>
      <c r="E554" s="227"/>
      <c r="F554" s="227"/>
      <c r="G554" s="223"/>
      <c r="H554" s="223"/>
      <c r="I554" s="228"/>
    </row>
    <row r="555" spans="1:9" s="226" customFormat="1" ht="15.5" x14ac:dyDescent="0.25">
      <c r="A555" s="219" t="str">
        <f t="shared" si="8"/>
        <v/>
      </c>
      <c r="B555" s="220"/>
      <c r="C555" s="221"/>
      <c r="D555" s="221"/>
      <c r="E555" s="227"/>
      <c r="F555" s="227"/>
      <c r="G555" s="223"/>
      <c r="H555" s="223"/>
      <c r="I555" s="228"/>
    </row>
    <row r="556" spans="1:9" s="226" customFormat="1" ht="15.5" x14ac:dyDescent="0.25">
      <c r="A556" s="219" t="str">
        <f t="shared" si="8"/>
        <v/>
      </c>
      <c r="B556" s="220"/>
      <c r="C556" s="221"/>
      <c r="D556" s="221"/>
      <c r="E556" s="227"/>
      <c r="F556" s="227"/>
      <c r="G556" s="223"/>
      <c r="H556" s="223"/>
      <c r="I556" s="228"/>
    </row>
    <row r="557" spans="1:9" s="226" customFormat="1" ht="15.5" x14ac:dyDescent="0.25">
      <c r="A557" s="219" t="str">
        <f t="shared" si="8"/>
        <v/>
      </c>
      <c r="B557" s="220"/>
      <c r="C557" s="221"/>
      <c r="D557" s="221"/>
      <c r="E557" s="227"/>
      <c r="F557" s="227"/>
      <c r="G557" s="223"/>
      <c r="H557" s="223"/>
      <c r="I557" s="228"/>
    </row>
    <row r="558" spans="1:9" s="226" customFormat="1" ht="15.5" x14ac:dyDescent="0.25">
      <c r="A558" s="219" t="str">
        <f t="shared" si="8"/>
        <v/>
      </c>
      <c r="B558" s="220"/>
      <c r="C558" s="221"/>
      <c r="D558" s="221"/>
      <c r="E558" s="227"/>
      <c r="F558" s="227"/>
      <c r="G558" s="223"/>
      <c r="H558" s="223"/>
      <c r="I558" s="228"/>
    </row>
    <row r="559" spans="1:9" s="226" customFormat="1" ht="15.5" x14ac:dyDescent="0.25">
      <c r="A559" s="219" t="str">
        <f t="shared" si="8"/>
        <v/>
      </c>
      <c r="B559" s="220"/>
      <c r="C559" s="221"/>
      <c r="D559" s="221"/>
      <c r="E559" s="227"/>
      <c r="F559" s="227"/>
      <c r="G559" s="223"/>
      <c r="H559" s="223"/>
      <c r="I559" s="228"/>
    </row>
    <row r="560" spans="1:9" s="226" customFormat="1" ht="15.5" x14ac:dyDescent="0.25">
      <c r="A560" s="219" t="str">
        <f t="shared" si="8"/>
        <v/>
      </c>
      <c r="B560" s="220"/>
      <c r="C560" s="221"/>
      <c r="D560" s="221"/>
      <c r="E560" s="227"/>
      <c r="F560" s="227"/>
      <c r="G560" s="223"/>
      <c r="H560" s="223"/>
      <c r="I560" s="228"/>
    </row>
    <row r="561" spans="1:9" s="226" customFormat="1" ht="15.5" x14ac:dyDescent="0.25">
      <c r="A561" s="219" t="str">
        <f t="shared" si="8"/>
        <v/>
      </c>
      <c r="B561" s="220"/>
      <c r="C561" s="221"/>
      <c r="D561" s="221"/>
      <c r="E561" s="227"/>
      <c r="F561" s="227"/>
      <c r="G561" s="223"/>
      <c r="H561" s="223"/>
      <c r="I561" s="228"/>
    </row>
    <row r="562" spans="1:9" s="226" customFormat="1" ht="15.5" x14ac:dyDescent="0.25">
      <c r="A562" s="219" t="str">
        <f t="shared" si="8"/>
        <v/>
      </c>
      <c r="B562" s="220"/>
      <c r="C562" s="221"/>
      <c r="D562" s="221"/>
      <c r="E562" s="227"/>
      <c r="F562" s="227"/>
      <c r="G562" s="223"/>
      <c r="H562" s="223"/>
      <c r="I562" s="228"/>
    </row>
    <row r="563" spans="1:9" s="226" customFormat="1" ht="15.5" x14ac:dyDescent="0.25">
      <c r="A563" s="219" t="str">
        <f t="shared" si="8"/>
        <v/>
      </c>
      <c r="B563" s="220"/>
      <c r="C563" s="221"/>
      <c r="D563" s="221"/>
      <c r="E563" s="227"/>
      <c r="F563" s="227"/>
      <c r="G563" s="223"/>
      <c r="H563" s="223"/>
      <c r="I563" s="228"/>
    </row>
    <row r="564" spans="1:9" s="226" customFormat="1" ht="15.5" x14ac:dyDescent="0.25">
      <c r="A564" s="219" t="str">
        <f t="shared" si="8"/>
        <v/>
      </c>
      <c r="B564" s="220"/>
      <c r="C564" s="221"/>
      <c r="D564" s="221"/>
      <c r="E564" s="227"/>
      <c r="F564" s="227"/>
      <c r="G564" s="223"/>
      <c r="H564" s="223"/>
      <c r="I564" s="228"/>
    </row>
    <row r="565" spans="1:9" s="226" customFormat="1" ht="15.5" x14ac:dyDescent="0.25">
      <c r="A565" s="219" t="str">
        <f t="shared" si="8"/>
        <v/>
      </c>
      <c r="B565" s="220"/>
      <c r="C565" s="221"/>
      <c r="D565" s="221"/>
      <c r="E565" s="227"/>
      <c r="F565" s="227"/>
      <c r="G565" s="223"/>
      <c r="H565" s="223"/>
      <c r="I565" s="228"/>
    </row>
    <row r="566" spans="1:9" s="226" customFormat="1" ht="15.5" x14ac:dyDescent="0.25">
      <c r="A566" s="219" t="str">
        <f t="shared" si="8"/>
        <v/>
      </c>
      <c r="B566" s="220"/>
      <c r="C566" s="221"/>
      <c r="D566" s="221"/>
      <c r="E566" s="227"/>
      <c r="F566" s="227"/>
      <c r="G566" s="223"/>
      <c r="H566" s="223"/>
      <c r="I566" s="228"/>
    </row>
    <row r="567" spans="1:9" s="226" customFormat="1" ht="15.5" x14ac:dyDescent="0.25">
      <c r="A567" s="219" t="str">
        <f t="shared" si="8"/>
        <v/>
      </c>
      <c r="B567" s="220"/>
      <c r="C567" s="221"/>
      <c r="D567" s="221"/>
      <c r="E567" s="227"/>
      <c r="F567" s="227"/>
      <c r="G567" s="223"/>
      <c r="H567" s="223"/>
      <c r="I567" s="228"/>
    </row>
    <row r="568" spans="1:9" s="226" customFormat="1" ht="15.5" x14ac:dyDescent="0.25">
      <c r="A568" s="219" t="str">
        <f t="shared" si="8"/>
        <v/>
      </c>
      <c r="B568" s="220"/>
      <c r="C568" s="221"/>
      <c r="D568" s="221"/>
      <c r="E568" s="227"/>
      <c r="F568" s="227"/>
      <c r="G568" s="223"/>
      <c r="H568" s="223"/>
      <c r="I568" s="228"/>
    </row>
    <row r="569" spans="1:9" s="226" customFormat="1" ht="15.5" x14ac:dyDescent="0.25">
      <c r="A569" s="219" t="str">
        <f t="shared" si="8"/>
        <v/>
      </c>
      <c r="B569" s="220"/>
      <c r="C569" s="221"/>
      <c r="D569" s="221"/>
      <c r="E569" s="227"/>
      <c r="F569" s="227"/>
      <c r="G569" s="223"/>
      <c r="H569" s="223"/>
      <c r="I569" s="228"/>
    </row>
    <row r="570" spans="1:9" s="226" customFormat="1" ht="15.5" x14ac:dyDescent="0.25">
      <c r="A570" s="219" t="str">
        <f t="shared" si="8"/>
        <v/>
      </c>
      <c r="B570" s="220"/>
      <c r="C570" s="221"/>
      <c r="D570" s="221"/>
      <c r="E570" s="227"/>
      <c r="F570" s="227"/>
      <c r="G570" s="223"/>
      <c r="H570" s="223"/>
      <c r="I570" s="228"/>
    </row>
    <row r="571" spans="1:9" s="226" customFormat="1" ht="15.5" x14ac:dyDescent="0.25">
      <c r="A571" s="219" t="str">
        <f t="shared" si="8"/>
        <v/>
      </c>
      <c r="B571" s="220"/>
      <c r="C571" s="221"/>
      <c r="D571" s="221"/>
      <c r="E571" s="227"/>
      <c r="F571" s="227"/>
      <c r="G571" s="223"/>
      <c r="H571" s="223"/>
      <c r="I571" s="228"/>
    </row>
    <row r="572" spans="1:9" s="226" customFormat="1" ht="15.5" x14ac:dyDescent="0.25">
      <c r="A572" s="219" t="str">
        <f t="shared" si="8"/>
        <v/>
      </c>
      <c r="B572" s="220"/>
      <c r="C572" s="221"/>
      <c r="D572" s="221"/>
      <c r="E572" s="227"/>
      <c r="F572" s="227"/>
      <c r="G572" s="223"/>
      <c r="H572" s="223"/>
      <c r="I572" s="228"/>
    </row>
    <row r="573" spans="1:9" s="226" customFormat="1" ht="15.5" x14ac:dyDescent="0.25">
      <c r="A573" s="219" t="str">
        <f t="shared" si="8"/>
        <v/>
      </c>
      <c r="B573" s="220"/>
      <c r="C573" s="221"/>
      <c r="D573" s="221"/>
      <c r="E573" s="227"/>
      <c r="F573" s="227"/>
      <c r="G573" s="223"/>
      <c r="H573" s="223"/>
      <c r="I573" s="228"/>
    </row>
    <row r="574" spans="1:9" s="226" customFormat="1" ht="15.5" x14ac:dyDescent="0.25">
      <c r="A574" s="219" t="str">
        <f t="shared" si="8"/>
        <v/>
      </c>
      <c r="B574" s="220"/>
      <c r="C574" s="221"/>
      <c r="D574" s="221"/>
      <c r="E574" s="227"/>
      <c r="F574" s="227"/>
      <c r="G574" s="223"/>
      <c r="H574" s="223"/>
      <c r="I574" s="228"/>
    </row>
    <row r="575" spans="1:9" s="226" customFormat="1" ht="15.5" x14ac:dyDescent="0.25">
      <c r="A575" s="219" t="str">
        <f t="shared" si="8"/>
        <v/>
      </c>
      <c r="B575" s="220"/>
      <c r="C575" s="221"/>
      <c r="D575" s="221"/>
      <c r="E575" s="227"/>
      <c r="F575" s="227"/>
      <c r="G575" s="223"/>
      <c r="H575" s="223"/>
      <c r="I575" s="228"/>
    </row>
    <row r="576" spans="1:9" s="226" customFormat="1" ht="15.5" x14ac:dyDescent="0.25">
      <c r="A576" s="219" t="str">
        <f t="shared" si="8"/>
        <v/>
      </c>
      <c r="B576" s="220"/>
      <c r="C576" s="221"/>
      <c r="D576" s="221"/>
      <c r="E576" s="227"/>
      <c r="F576" s="227"/>
      <c r="G576" s="223"/>
      <c r="H576" s="223"/>
      <c r="I576" s="228"/>
    </row>
    <row r="577" spans="1:9" s="226" customFormat="1" ht="15.5" x14ac:dyDescent="0.25">
      <c r="A577" s="219" t="str">
        <f t="shared" si="8"/>
        <v/>
      </c>
      <c r="B577" s="220"/>
      <c r="C577" s="221"/>
      <c r="D577" s="221"/>
      <c r="E577" s="227"/>
      <c r="F577" s="227"/>
      <c r="G577" s="223"/>
      <c r="H577" s="223"/>
      <c r="I577" s="228"/>
    </row>
    <row r="578" spans="1:9" s="226" customFormat="1" ht="15.5" x14ac:dyDescent="0.25">
      <c r="A578" s="219" t="str">
        <f t="shared" si="8"/>
        <v/>
      </c>
      <c r="B578" s="220"/>
      <c r="C578" s="221"/>
      <c r="D578" s="221"/>
      <c r="E578" s="227"/>
      <c r="F578" s="227"/>
      <c r="G578" s="223"/>
      <c r="H578" s="223"/>
      <c r="I578" s="228"/>
    </row>
    <row r="579" spans="1:9" s="226" customFormat="1" ht="15.5" x14ac:dyDescent="0.25">
      <c r="A579" s="219" t="str">
        <f t="shared" si="8"/>
        <v/>
      </c>
      <c r="B579" s="220"/>
      <c r="C579" s="221"/>
      <c r="D579" s="221"/>
      <c r="E579" s="227"/>
      <c r="F579" s="227"/>
      <c r="G579" s="223"/>
      <c r="H579" s="223"/>
      <c r="I579" s="228"/>
    </row>
    <row r="580" spans="1:9" s="226" customFormat="1" ht="15.5" x14ac:dyDescent="0.25">
      <c r="A580" s="219" t="str">
        <f t="shared" si="8"/>
        <v/>
      </c>
      <c r="B580" s="220"/>
      <c r="C580" s="221"/>
      <c r="D580" s="221"/>
      <c r="E580" s="227"/>
      <c r="F580" s="227"/>
      <c r="G580" s="223"/>
      <c r="H580" s="223"/>
      <c r="I580" s="228"/>
    </row>
    <row r="581" spans="1:9" s="226" customFormat="1" ht="15.5" x14ac:dyDescent="0.25">
      <c r="A581" s="219" t="str">
        <f t="shared" si="8"/>
        <v/>
      </c>
      <c r="B581" s="220"/>
      <c r="C581" s="221"/>
      <c r="D581" s="221"/>
      <c r="E581" s="227"/>
      <c r="F581" s="227"/>
      <c r="G581" s="223"/>
      <c r="H581" s="223"/>
      <c r="I581" s="228"/>
    </row>
    <row r="582" spans="1:9" s="226" customFormat="1" ht="15.5" x14ac:dyDescent="0.25">
      <c r="A582" s="219" t="str">
        <f t="shared" si="8"/>
        <v/>
      </c>
      <c r="B582" s="220"/>
      <c r="C582" s="221"/>
      <c r="D582" s="221"/>
      <c r="E582" s="227"/>
      <c r="F582" s="227"/>
      <c r="G582" s="223"/>
      <c r="H582" s="223"/>
      <c r="I582" s="228"/>
    </row>
    <row r="583" spans="1:9" s="226" customFormat="1" ht="15.5" x14ac:dyDescent="0.25">
      <c r="A583" s="219" t="str">
        <f t="shared" si="8"/>
        <v/>
      </c>
      <c r="B583" s="220"/>
      <c r="C583" s="221"/>
      <c r="D583" s="221"/>
      <c r="E583" s="227"/>
      <c r="F583" s="227"/>
      <c r="G583" s="223"/>
      <c r="H583" s="223"/>
      <c r="I583" s="228"/>
    </row>
    <row r="584" spans="1:9" s="226" customFormat="1" ht="15.5" x14ac:dyDescent="0.25">
      <c r="A584" s="219" t="str">
        <f t="shared" si="8"/>
        <v/>
      </c>
      <c r="B584" s="220"/>
      <c r="C584" s="221"/>
      <c r="D584" s="221"/>
      <c r="E584" s="227"/>
      <c r="F584" s="227"/>
      <c r="G584" s="223"/>
      <c r="H584" s="223"/>
      <c r="I584" s="228"/>
    </row>
    <row r="585" spans="1:9" s="226" customFormat="1" ht="15.5" x14ac:dyDescent="0.25">
      <c r="A585" s="219" t="str">
        <f t="shared" si="8"/>
        <v/>
      </c>
      <c r="B585" s="220"/>
      <c r="C585" s="221"/>
      <c r="D585" s="221"/>
      <c r="E585" s="227"/>
      <c r="F585" s="227"/>
      <c r="G585" s="223"/>
      <c r="H585" s="223"/>
      <c r="I585" s="228"/>
    </row>
    <row r="586" spans="1:9" s="226" customFormat="1" ht="15.5" x14ac:dyDescent="0.25">
      <c r="A586" s="219" t="str">
        <f t="shared" si="8"/>
        <v/>
      </c>
      <c r="B586" s="220"/>
      <c r="C586" s="221"/>
      <c r="D586" s="221"/>
      <c r="E586" s="227"/>
      <c r="F586" s="227"/>
      <c r="G586" s="223"/>
      <c r="H586" s="223"/>
      <c r="I586" s="228"/>
    </row>
    <row r="587" spans="1:9" s="226" customFormat="1" ht="15.5" x14ac:dyDescent="0.25">
      <c r="A587" s="219" t="str">
        <f t="shared" si="8"/>
        <v/>
      </c>
      <c r="B587" s="220"/>
      <c r="C587" s="221"/>
      <c r="D587" s="221"/>
      <c r="E587" s="227"/>
      <c r="F587" s="227"/>
      <c r="G587" s="223"/>
      <c r="H587" s="223"/>
      <c r="I587" s="228"/>
    </row>
    <row r="588" spans="1:9" s="226" customFormat="1" ht="15.5" x14ac:dyDescent="0.25">
      <c r="A588" s="219" t="str">
        <f t="shared" si="8"/>
        <v/>
      </c>
      <c r="B588" s="220"/>
      <c r="C588" s="221"/>
      <c r="D588" s="221"/>
      <c r="E588" s="227"/>
      <c r="F588" s="227"/>
      <c r="G588" s="223"/>
      <c r="H588" s="223"/>
      <c r="I588" s="228"/>
    </row>
    <row r="589" spans="1:9" s="226" customFormat="1" ht="15.5" x14ac:dyDescent="0.25">
      <c r="A589" s="219" t="str">
        <f t="shared" si="8"/>
        <v/>
      </c>
      <c r="B589" s="220"/>
      <c r="C589" s="221"/>
      <c r="D589" s="221"/>
      <c r="E589" s="227"/>
      <c r="F589" s="227"/>
      <c r="G589" s="223"/>
      <c r="H589" s="223"/>
      <c r="I589" s="228"/>
    </row>
    <row r="590" spans="1:9" s="226" customFormat="1" ht="15.5" x14ac:dyDescent="0.25">
      <c r="A590" s="219" t="str">
        <f t="shared" si="8"/>
        <v/>
      </c>
      <c r="B590" s="220"/>
      <c r="C590" s="221"/>
      <c r="D590" s="221"/>
      <c r="E590" s="227"/>
      <c r="F590" s="227"/>
      <c r="G590" s="223"/>
      <c r="H590" s="223"/>
      <c r="I590" s="228"/>
    </row>
    <row r="591" spans="1:9" s="226" customFormat="1" ht="15.5" x14ac:dyDescent="0.25">
      <c r="A591" s="219" t="str">
        <f t="shared" si="8"/>
        <v/>
      </c>
      <c r="B591" s="220"/>
      <c r="C591" s="221"/>
      <c r="D591" s="221"/>
      <c r="E591" s="227"/>
      <c r="F591" s="227"/>
      <c r="G591" s="223"/>
      <c r="H591" s="223"/>
      <c r="I591" s="228"/>
    </row>
    <row r="592" spans="1:9" s="226" customFormat="1" ht="15.5" x14ac:dyDescent="0.25">
      <c r="A592" s="219" t="str">
        <f t="shared" si="8"/>
        <v/>
      </c>
      <c r="B592" s="220"/>
      <c r="C592" s="221"/>
      <c r="D592" s="221"/>
      <c r="E592" s="227"/>
      <c r="F592" s="227"/>
      <c r="G592" s="223"/>
      <c r="H592" s="223"/>
      <c r="I592" s="228"/>
    </row>
    <row r="593" spans="1:9" s="226" customFormat="1" ht="15.5" x14ac:dyDescent="0.25">
      <c r="A593" s="219" t="str">
        <f t="shared" si="8"/>
        <v/>
      </c>
      <c r="B593" s="220"/>
      <c r="C593" s="221"/>
      <c r="D593" s="221"/>
      <c r="E593" s="227"/>
      <c r="F593" s="227"/>
      <c r="G593" s="223"/>
      <c r="H593" s="223"/>
      <c r="I593" s="228"/>
    </row>
    <row r="594" spans="1:9" s="226" customFormat="1" ht="15.5" x14ac:dyDescent="0.25">
      <c r="A594" s="219" t="str">
        <f t="shared" si="8"/>
        <v/>
      </c>
      <c r="B594" s="220"/>
      <c r="C594" s="221"/>
      <c r="D594" s="221"/>
      <c r="E594" s="227"/>
      <c r="F594" s="227"/>
      <c r="G594" s="223"/>
      <c r="H594" s="223"/>
      <c r="I594" s="228"/>
    </row>
    <row r="595" spans="1:9" s="226" customFormat="1" ht="15.5" x14ac:dyDescent="0.25">
      <c r="A595" s="219" t="str">
        <f t="shared" si="8"/>
        <v/>
      </c>
      <c r="B595" s="220"/>
      <c r="C595" s="221"/>
      <c r="D595" s="221"/>
      <c r="E595" s="227"/>
      <c r="F595" s="227"/>
      <c r="G595" s="223"/>
      <c r="H595" s="223"/>
      <c r="I595" s="228"/>
    </row>
    <row r="596" spans="1:9" s="226" customFormat="1" ht="15.5" x14ac:dyDescent="0.25">
      <c r="A596" s="219" t="str">
        <f t="shared" si="8"/>
        <v/>
      </c>
      <c r="B596" s="220"/>
      <c r="C596" s="221"/>
      <c r="D596" s="221"/>
      <c r="E596" s="227"/>
      <c r="F596" s="227"/>
      <c r="G596" s="223"/>
      <c r="H596" s="223"/>
      <c r="I596" s="228"/>
    </row>
    <row r="597" spans="1:9" s="226" customFormat="1" ht="15.5" x14ac:dyDescent="0.25">
      <c r="A597" s="219" t="str">
        <f t="shared" ref="A597:A660" si="9">IF(COUNTA(B597:H597)&gt;0,ROW()-ROW($A$19),"")</f>
        <v/>
      </c>
      <c r="B597" s="220"/>
      <c r="C597" s="221"/>
      <c r="D597" s="221"/>
      <c r="E597" s="227"/>
      <c r="F597" s="227"/>
      <c r="G597" s="223"/>
      <c r="H597" s="223"/>
      <c r="I597" s="228"/>
    </row>
    <row r="598" spans="1:9" s="226" customFormat="1" ht="15.5" x14ac:dyDescent="0.25">
      <c r="A598" s="219" t="str">
        <f t="shared" si="9"/>
        <v/>
      </c>
      <c r="B598" s="220"/>
      <c r="C598" s="221"/>
      <c r="D598" s="221"/>
      <c r="E598" s="227"/>
      <c r="F598" s="227"/>
      <c r="G598" s="223"/>
      <c r="H598" s="223"/>
      <c r="I598" s="228"/>
    </row>
    <row r="599" spans="1:9" s="226" customFormat="1" ht="15.5" x14ac:dyDescent="0.25">
      <c r="A599" s="219" t="str">
        <f t="shared" si="9"/>
        <v/>
      </c>
      <c r="B599" s="220"/>
      <c r="C599" s="221"/>
      <c r="D599" s="221"/>
      <c r="E599" s="227"/>
      <c r="F599" s="227"/>
      <c r="G599" s="223"/>
      <c r="H599" s="223"/>
      <c r="I599" s="228"/>
    </row>
    <row r="600" spans="1:9" s="226" customFormat="1" ht="15.5" x14ac:dyDescent="0.25">
      <c r="A600" s="219" t="str">
        <f t="shared" si="9"/>
        <v/>
      </c>
      <c r="B600" s="220"/>
      <c r="C600" s="221"/>
      <c r="D600" s="221"/>
      <c r="E600" s="227"/>
      <c r="F600" s="227"/>
      <c r="G600" s="223"/>
      <c r="H600" s="223"/>
      <c r="I600" s="228"/>
    </row>
    <row r="601" spans="1:9" s="226" customFormat="1" ht="15.5" x14ac:dyDescent="0.25">
      <c r="A601" s="219" t="str">
        <f t="shared" si="9"/>
        <v/>
      </c>
      <c r="B601" s="220"/>
      <c r="C601" s="221"/>
      <c r="D601" s="221"/>
      <c r="E601" s="227"/>
      <c r="F601" s="227"/>
      <c r="G601" s="223"/>
      <c r="H601" s="223"/>
      <c r="I601" s="228"/>
    </row>
    <row r="602" spans="1:9" s="226" customFormat="1" ht="15.5" x14ac:dyDescent="0.25">
      <c r="A602" s="219" t="str">
        <f t="shared" si="9"/>
        <v/>
      </c>
      <c r="B602" s="220"/>
      <c r="C602" s="221"/>
      <c r="D602" s="221"/>
      <c r="E602" s="227"/>
      <c r="F602" s="227"/>
      <c r="G602" s="223"/>
      <c r="H602" s="223"/>
      <c r="I602" s="228"/>
    </row>
    <row r="603" spans="1:9" s="226" customFormat="1" ht="15.5" x14ac:dyDescent="0.25">
      <c r="A603" s="219" t="str">
        <f t="shared" si="9"/>
        <v/>
      </c>
      <c r="B603" s="220"/>
      <c r="C603" s="221"/>
      <c r="D603" s="221"/>
      <c r="E603" s="227"/>
      <c r="F603" s="227"/>
      <c r="G603" s="223"/>
      <c r="H603" s="223"/>
      <c r="I603" s="228"/>
    </row>
    <row r="604" spans="1:9" s="226" customFormat="1" ht="15.5" x14ac:dyDescent="0.25">
      <c r="A604" s="219" t="str">
        <f t="shared" si="9"/>
        <v/>
      </c>
      <c r="B604" s="220"/>
      <c r="C604" s="221"/>
      <c r="D604" s="221"/>
      <c r="E604" s="227"/>
      <c r="F604" s="227"/>
      <c r="G604" s="223"/>
      <c r="H604" s="223"/>
      <c r="I604" s="228"/>
    </row>
    <row r="605" spans="1:9" s="226" customFormat="1" ht="15.5" x14ac:dyDescent="0.25">
      <c r="A605" s="219" t="str">
        <f t="shared" si="9"/>
        <v/>
      </c>
      <c r="B605" s="220"/>
      <c r="C605" s="221"/>
      <c r="D605" s="221"/>
      <c r="E605" s="227"/>
      <c r="F605" s="227"/>
      <c r="G605" s="223"/>
      <c r="H605" s="223"/>
      <c r="I605" s="228"/>
    </row>
    <row r="606" spans="1:9" s="226" customFormat="1" ht="15.5" x14ac:dyDescent="0.25">
      <c r="A606" s="219" t="str">
        <f t="shared" si="9"/>
        <v/>
      </c>
      <c r="B606" s="220"/>
      <c r="C606" s="221"/>
      <c r="D606" s="221"/>
      <c r="E606" s="227"/>
      <c r="F606" s="227"/>
      <c r="G606" s="223"/>
      <c r="H606" s="223"/>
      <c r="I606" s="228"/>
    </row>
    <row r="607" spans="1:9" s="226" customFormat="1" ht="15.5" x14ac:dyDescent="0.25">
      <c r="A607" s="219" t="str">
        <f t="shared" si="9"/>
        <v/>
      </c>
      <c r="B607" s="220"/>
      <c r="C607" s="221"/>
      <c r="D607" s="221"/>
      <c r="E607" s="227"/>
      <c r="F607" s="227"/>
      <c r="G607" s="223"/>
      <c r="H607" s="223"/>
      <c r="I607" s="228"/>
    </row>
    <row r="608" spans="1:9" s="226" customFormat="1" ht="15.5" x14ac:dyDescent="0.25">
      <c r="A608" s="219" t="str">
        <f t="shared" si="9"/>
        <v/>
      </c>
      <c r="B608" s="220"/>
      <c r="C608" s="221"/>
      <c r="D608" s="221"/>
      <c r="E608" s="227"/>
      <c r="F608" s="227"/>
      <c r="G608" s="223"/>
      <c r="H608" s="223"/>
      <c r="I608" s="228"/>
    </row>
    <row r="609" spans="1:9" s="226" customFormat="1" ht="15.5" x14ac:dyDescent="0.25">
      <c r="A609" s="219" t="str">
        <f t="shared" si="9"/>
        <v/>
      </c>
      <c r="B609" s="220"/>
      <c r="C609" s="221"/>
      <c r="D609" s="221"/>
      <c r="E609" s="227"/>
      <c r="F609" s="227"/>
      <c r="G609" s="223"/>
      <c r="H609" s="223"/>
      <c r="I609" s="228"/>
    </row>
    <row r="610" spans="1:9" s="226" customFormat="1" ht="15.5" x14ac:dyDescent="0.25">
      <c r="A610" s="219" t="str">
        <f t="shared" si="9"/>
        <v/>
      </c>
      <c r="B610" s="220"/>
      <c r="C610" s="221"/>
      <c r="D610" s="221"/>
      <c r="E610" s="227"/>
      <c r="F610" s="227"/>
      <c r="G610" s="223"/>
      <c r="H610" s="223"/>
      <c r="I610" s="228"/>
    </row>
    <row r="611" spans="1:9" s="226" customFormat="1" ht="15.5" x14ac:dyDescent="0.25">
      <c r="A611" s="219" t="str">
        <f t="shared" si="9"/>
        <v/>
      </c>
      <c r="B611" s="220"/>
      <c r="C611" s="221"/>
      <c r="D611" s="221"/>
      <c r="E611" s="227"/>
      <c r="F611" s="227"/>
      <c r="G611" s="223"/>
      <c r="H611" s="223"/>
      <c r="I611" s="228"/>
    </row>
    <row r="612" spans="1:9" s="226" customFormat="1" ht="15.5" x14ac:dyDescent="0.25">
      <c r="A612" s="219" t="str">
        <f t="shared" si="9"/>
        <v/>
      </c>
      <c r="B612" s="220"/>
      <c r="C612" s="221"/>
      <c r="D612" s="221"/>
      <c r="E612" s="227"/>
      <c r="F612" s="227"/>
      <c r="G612" s="223"/>
      <c r="H612" s="223"/>
      <c r="I612" s="228"/>
    </row>
    <row r="613" spans="1:9" s="226" customFormat="1" ht="15.5" x14ac:dyDescent="0.25">
      <c r="A613" s="219" t="str">
        <f t="shared" si="9"/>
        <v/>
      </c>
      <c r="B613" s="220"/>
      <c r="C613" s="221"/>
      <c r="D613" s="221"/>
      <c r="E613" s="227"/>
      <c r="F613" s="227"/>
      <c r="G613" s="223"/>
      <c r="H613" s="223"/>
      <c r="I613" s="228"/>
    </row>
    <row r="614" spans="1:9" s="226" customFormat="1" ht="15.5" x14ac:dyDescent="0.25">
      <c r="A614" s="219" t="str">
        <f t="shared" si="9"/>
        <v/>
      </c>
      <c r="B614" s="220"/>
      <c r="C614" s="221"/>
      <c r="D614" s="221"/>
      <c r="E614" s="227"/>
      <c r="F614" s="227"/>
      <c r="G614" s="223"/>
      <c r="H614" s="223"/>
      <c r="I614" s="228"/>
    </row>
    <row r="615" spans="1:9" s="226" customFormat="1" ht="15.5" x14ac:dyDescent="0.25">
      <c r="A615" s="219" t="str">
        <f t="shared" si="9"/>
        <v/>
      </c>
      <c r="B615" s="220"/>
      <c r="C615" s="221"/>
      <c r="D615" s="221"/>
      <c r="E615" s="227"/>
      <c r="F615" s="227"/>
      <c r="G615" s="223"/>
      <c r="H615" s="223"/>
      <c r="I615" s="228"/>
    </row>
    <row r="616" spans="1:9" s="226" customFormat="1" ht="15.5" x14ac:dyDescent="0.25">
      <c r="A616" s="219" t="str">
        <f t="shared" si="9"/>
        <v/>
      </c>
      <c r="B616" s="220"/>
      <c r="C616" s="221"/>
      <c r="D616" s="221"/>
      <c r="E616" s="227"/>
      <c r="F616" s="227"/>
      <c r="G616" s="223"/>
      <c r="H616" s="223"/>
      <c r="I616" s="228"/>
    </row>
    <row r="617" spans="1:9" s="226" customFormat="1" ht="15.5" x14ac:dyDescent="0.25">
      <c r="A617" s="219" t="str">
        <f t="shared" si="9"/>
        <v/>
      </c>
      <c r="B617" s="220"/>
      <c r="C617" s="221"/>
      <c r="D617" s="221"/>
      <c r="E617" s="227"/>
      <c r="F617" s="227"/>
      <c r="G617" s="223"/>
      <c r="H617" s="223"/>
      <c r="I617" s="228"/>
    </row>
    <row r="618" spans="1:9" s="226" customFormat="1" ht="15.5" x14ac:dyDescent="0.25">
      <c r="A618" s="219" t="str">
        <f t="shared" si="9"/>
        <v/>
      </c>
      <c r="B618" s="220"/>
      <c r="C618" s="221"/>
      <c r="D618" s="221"/>
      <c r="E618" s="227"/>
      <c r="F618" s="227"/>
      <c r="G618" s="223"/>
      <c r="H618" s="223"/>
      <c r="I618" s="228"/>
    </row>
    <row r="619" spans="1:9" s="226" customFormat="1" ht="15.5" x14ac:dyDescent="0.25">
      <c r="A619" s="219" t="str">
        <f t="shared" si="9"/>
        <v/>
      </c>
      <c r="B619" s="220"/>
      <c r="C619" s="221"/>
      <c r="D619" s="221"/>
      <c r="E619" s="227"/>
      <c r="F619" s="227"/>
      <c r="G619" s="223"/>
      <c r="H619" s="223"/>
      <c r="I619" s="228"/>
    </row>
    <row r="620" spans="1:9" s="226" customFormat="1" ht="15.5" x14ac:dyDescent="0.25">
      <c r="A620" s="219" t="str">
        <f t="shared" si="9"/>
        <v/>
      </c>
      <c r="B620" s="220"/>
      <c r="C620" s="221"/>
      <c r="D620" s="221"/>
      <c r="E620" s="227"/>
      <c r="F620" s="227"/>
      <c r="G620" s="223"/>
      <c r="H620" s="223"/>
      <c r="I620" s="228"/>
    </row>
    <row r="621" spans="1:9" s="226" customFormat="1" ht="15.5" x14ac:dyDescent="0.25">
      <c r="A621" s="219" t="str">
        <f t="shared" si="9"/>
        <v/>
      </c>
      <c r="B621" s="220"/>
      <c r="C621" s="221"/>
      <c r="D621" s="221"/>
      <c r="E621" s="227"/>
      <c r="F621" s="227"/>
      <c r="G621" s="223"/>
      <c r="H621" s="223"/>
      <c r="I621" s="228"/>
    </row>
    <row r="622" spans="1:9" s="226" customFormat="1" ht="15.5" x14ac:dyDescent="0.25">
      <c r="A622" s="219" t="str">
        <f t="shared" si="9"/>
        <v/>
      </c>
      <c r="B622" s="220"/>
      <c r="C622" s="221"/>
      <c r="D622" s="221"/>
      <c r="E622" s="227"/>
      <c r="F622" s="227"/>
      <c r="G622" s="223"/>
      <c r="H622" s="223"/>
      <c r="I622" s="228"/>
    </row>
    <row r="623" spans="1:9" s="226" customFormat="1" ht="15.5" x14ac:dyDescent="0.25">
      <c r="A623" s="219" t="str">
        <f t="shared" si="9"/>
        <v/>
      </c>
      <c r="B623" s="220"/>
      <c r="C623" s="221"/>
      <c r="D623" s="221"/>
      <c r="E623" s="227"/>
      <c r="F623" s="227"/>
      <c r="G623" s="223"/>
      <c r="H623" s="223"/>
      <c r="I623" s="228"/>
    </row>
    <row r="624" spans="1:9" s="226" customFormat="1" ht="15.5" x14ac:dyDescent="0.25">
      <c r="A624" s="219" t="str">
        <f t="shared" si="9"/>
        <v/>
      </c>
      <c r="B624" s="220"/>
      <c r="C624" s="221"/>
      <c r="D624" s="221"/>
      <c r="E624" s="227"/>
      <c r="F624" s="227"/>
      <c r="G624" s="223"/>
      <c r="H624" s="223"/>
      <c r="I624" s="228"/>
    </row>
    <row r="625" spans="1:9" s="226" customFormat="1" ht="15.5" x14ac:dyDescent="0.25">
      <c r="A625" s="219" t="str">
        <f t="shared" si="9"/>
        <v/>
      </c>
      <c r="B625" s="220"/>
      <c r="C625" s="221"/>
      <c r="D625" s="221"/>
      <c r="E625" s="227"/>
      <c r="F625" s="227"/>
      <c r="G625" s="223"/>
      <c r="H625" s="223"/>
      <c r="I625" s="228"/>
    </row>
    <row r="626" spans="1:9" s="226" customFormat="1" ht="15.5" x14ac:dyDescent="0.25">
      <c r="A626" s="219" t="str">
        <f t="shared" si="9"/>
        <v/>
      </c>
      <c r="B626" s="220"/>
      <c r="C626" s="221"/>
      <c r="D626" s="221"/>
      <c r="E626" s="227"/>
      <c r="F626" s="227"/>
      <c r="G626" s="223"/>
      <c r="H626" s="223"/>
      <c r="I626" s="228"/>
    </row>
    <row r="627" spans="1:9" s="226" customFormat="1" ht="15.5" x14ac:dyDescent="0.25">
      <c r="A627" s="219" t="str">
        <f t="shared" si="9"/>
        <v/>
      </c>
      <c r="B627" s="220"/>
      <c r="C627" s="221"/>
      <c r="D627" s="221"/>
      <c r="E627" s="227"/>
      <c r="F627" s="227"/>
      <c r="G627" s="223"/>
      <c r="H627" s="223"/>
      <c r="I627" s="228"/>
    </row>
    <row r="628" spans="1:9" s="226" customFormat="1" ht="15.5" x14ac:dyDescent="0.25">
      <c r="A628" s="219" t="str">
        <f t="shared" si="9"/>
        <v/>
      </c>
      <c r="B628" s="220"/>
      <c r="C628" s="221"/>
      <c r="D628" s="221"/>
      <c r="E628" s="227"/>
      <c r="F628" s="227"/>
      <c r="G628" s="223"/>
      <c r="H628" s="223"/>
      <c r="I628" s="228"/>
    </row>
    <row r="629" spans="1:9" s="226" customFormat="1" ht="15.5" x14ac:dyDescent="0.25">
      <c r="A629" s="219" t="str">
        <f t="shared" si="9"/>
        <v/>
      </c>
      <c r="B629" s="220"/>
      <c r="C629" s="221"/>
      <c r="D629" s="221"/>
      <c r="E629" s="227"/>
      <c r="F629" s="227"/>
      <c r="G629" s="223"/>
      <c r="H629" s="223"/>
      <c r="I629" s="228"/>
    </row>
    <row r="630" spans="1:9" s="226" customFormat="1" ht="15.5" x14ac:dyDescent="0.25">
      <c r="A630" s="219" t="str">
        <f t="shared" si="9"/>
        <v/>
      </c>
      <c r="B630" s="220"/>
      <c r="C630" s="221"/>
      <c r="D630" s="221"/>
      <c r="E630" s="227"/>
      <c r="F630" s="227"/>
      <c r="G630" s="223"/>
      <c r="H630" s="223"/>
      <c r="I630" s="228"/>
    </row>
    <row r="631" spans="1:9" s="226" customFormat="1" ht="15.5" x14ac:dyDescent="0.25">
      <c r="A631" s="219" t="str">
        <f t="shared" si="9"/>
        <v/>
      </c>
      <c r="B631" s="220"/>
      <c r="C631" s="221"/>
      <c r="D631" s="221"/>
      <c r="E631" s="227"/>
      <c r="F631" s="227"/>
      <c r="G631" s="223"/>
      <c r="H631" s="223"/>
      <c r="I631" s="228"/>
    </row>
    <row r="632" spans="1:9" s="226" customFormat="1" ht="15.5" x14ac:dyDescent="0.25">
      <c r="A632" s="219" t="str">
        <f t="shared" si="9"/>
        <v/>
      </c>
      <c r="B632" s="220"/>
      <c r="C632" s="221"/>
      <c r="D632" s="221"/>
      <c r="E632" s="227"/>
      <c r="F632" s="227"/>
      <c r="G632" s="223"/>
      <c r="H632" s="223"/>
      <c r="I632" s="228"/>
    </row>
    <row r="633" spans="1:9" s="226" customFormat="1" ht="15.5" x14ac:dyDescent="0.25">
      <c r="A633" s="219" t="str">
        <f t="shared" si="9"/>
        <v/>
      </c>
      <c r="B633" s="220"/>
      <c r="C633" s="221"/>
      <c r="D633" s="221"/>
      <c r="E633" s="227"/>
      <c r="F633" s="227"/>
      <c r="G633" s="223"/>
      <c r="H633" s="223"/>
      <c r="I633" s="228"/>
    </row>
    <row r="634" spans="1:9" s="226" customFormat="1" ht="15.5" x14ac:dyDescent="0.25">
      <c r="A634" s="219" t="str">
        <f t="shared" si="9"/>
        <v/>
      </c>
      <c r="B634" s="220"/>
      <c r="C634" s="221"/>
      <c r="D634" s="221"/>
      <c r="E634" s="227"/>
      <c r="F634" s="227"/>
      <c r="G634" s="223"/>
      <c r="H634" s="223"/>
      <c r="I634" s="228"/>
    </row>
    <row r="635" spans="1:9" s="226" customFormat="1" ht="15.5" x14ac:dyDescent="0.25">
      <c r="A635" s="219" t="str">
        <f t="shared" si="9"/>
        <v/>
      </c>
      <c r="B635" s="220"/>
      <c r="C635" s="221"/>
      <c r="D635" s="221"/>
      <c r="E635" s="227"/>
      <c r="F635" s="227"/>
      <c r="G635" s="223"/>
      <c r="H635" s="223"/>
      <c r="I635" s="228"/>
    </row>
    <row r="636" spans="1:9" s="226" customFormat="1" ht="15.5" x14ac:dyDescent="0.25">
      <c r="A636" s="219" t="str">
        <f t="shared" si="9"/>
        <v/>
      </c>
      <c r="B636" s="220"/>
      <c r="C636" s="221"/>
      <c r="D636" s="221"/>
      <c r="E636" s="227"/>
      <c r="F636" s="227"/>
      <c r="G636" s="223"/>
      <c r="H636" s="223"/>
      <c r="I636" s="228"/>
    </row>
    <row r="637" spans="1:9" s="226" customFormat="1" ht="15.5" x14ac:dyDescent="0.25">
      <c r="A637" s="219" t="str">
        <f t="shared" si="9"/>
        <v/>
      </c>
      <c r="B637" s="220"/>
      <c r="C637" s="221"/>
      <c r="D637" s="221"/>
      <c r="E637" s="227"/>
      <c r="F637" s="227"/>
      <c r="G637" s="223"/>
      <c r="H637" s="223"/>
      <c r="I637" s="228"/>
    </row>
    <row r="638" spans="1:9" s="226" customFormat="1" ht="15.5" x14ac:dyDescent="0.25">
      <c r="A638" s="219" t="str">
        <f t="shared" si="9"/>
        <v/>
      </c>
      <c r="B638" s="220"/>
      <c r="C638" s="221"/>
      <c r="D638" s="221"/>
      <c r="E638" s="227"/>
      <c r="F638" s="227"/>
      <c r="G638" s="223"/>
      <c r="H638" s="223"/>
      <c r="I638" s="228"/>
    </row>
    <row r="639" spans="1:9" s="226" customFormat="1" ht="15.5" x14ac:dyDescent="0.25">
      <c r="A639" s="219" t="str">
        <f t="shared" si="9"/>
        <v/>
      </c>
      <c r="B639" s="220"/>
      <c r="C639" s="221"/>
      <c r="D639" s="221"/>
      <c r="E639" s="227"/>
      <c r="F639" s="227"/>
      <c r="G639" s="223"/>
      <c r="H639" s="223"/>
      <c r="I639" s="228"/>
    </row>
    <row r="640" spans="1:9" s="226" customFormat="1" ht="15.5" x14ac:dyDescent="0.25">
      <c r="A640" s="219" t="str">
        <f t="shared" si="9"/>
        <v/>
      </c>
      <c r="B640" s="220"/>
      <c r="C640" s="221"/>
      <c r="D640" s="221"/>
      <c r="E640" s="227"/>
      <c r="F640" s="227"/>
      <c r="G640" s="223"/>
      <c r="H640" s="223"/>
      <c r="I640" s="228"/>
    </row>
    <row r="641" spans="1:9" s="226" customFormat="1" ht="15.5" x14ac:dyDescent="0.25">
      <c r="A641" s="219" t="str">
        <f t="shared" si="9"/>
        <v/>
      </c>
      <c r="B641" s="220"/>
      <c r="C641" s="221"/>
      <c r="D641" s="221"/>
      <c r="E641" s="227"/>
      <c r="F641" s="227"/>
      <c r="G641" s="223"/>
      <c r="H641" s="223"/>
      <c r="I641" s="228"/>
    </row>
    <row r="642" spans="1:9" s="226" customFormat="1" ht="15.5" x14ac:dyDescent="0.25">
      <c r="A642" s="219" t="str">
        <f t="shared" si="9"/>
        <v/>
      </c>
      <c r="B642" s="220"/>
      <c r="C642" s="221"/>
      <c r="D642" s="221"/>
      <c r="E642" s="227"/>
      <c r="F642" s="227"/>
      <c r="G642" s="223"/>
      <c r="H642" s="223"/>
      <c r="I642" s="228"/>
    </row>
    <row r="643" spans="1:9" s="226" customFormat="1" ht="15.5" x14ac:dyDescent="0.25">
      <c r="A643" s="219" t="str">
        <f t="shared" si="9"/>
        <v/>
      </c>
      <c r="B643" s="220"/>
      <c r="C643" s="221"/>
      <c r="D643" s="221"/>
      <c r="E643" s="227"/>
      <c r="F643" s="227"/>
      <c r="G643" s="223"/>
      <c r="H643" s="223"/>
      <c r="I643" s="228"/>
    </row>
    <row r="644" spans="1:9" s="226" customFormat="1" ht="15.5" x14ac:dyDescent="0.25">
      <c r="A644" s="219" t="str">
        <f t="shared" si="9"/>
        <v/>
      </c>
      <c r="B644" s="220"/>
      <c r="C644" s="221"/>
      <c r="D644" s="221"/>
      <c r="E644" s="227"/>
      <c r="F644" s="227"/>
      <c r="G644" s="223"/>
      <c r="H644" s="223"/>
      <c r="I644" s="228"/>
    </row>
    <row r="645" spans="1:9" s="226" customFormat="1" ht="15.5" x14ac:dyDescent="0.25">
      <c r="A645" s="219" t="str">
        <f t="shared" si="9"/>
        <v/>
      </c>
      <c r="B645" s="220"/>
      <c r="C645" s="221"/>
      <c r="D645" s="221"/>
      <c r="E645" s="227"/>
      <c r="F645" s="227"/>
      <c r="G645" s="223"/>
      <c r="H645" s="223"/>
      <c r="I645" s="228"/>
    </row>
    <row r="646" spans="1:9" s="226" customFormat="1" ht="15.5" x14ac:dyDescent="0.25">
      <c r="A646" s="219" t="str">
        <f t="shared" si="9"/>
        <v/>
      </c>
      <c r="B646" s="220"/>
      <c r="C646" s="221"/>
      <c r="D646" s="221"/>
      <c r="E646" s="227"/>
      <c r="F646" s="227"/>
      <c r="G646" s="223"/>
      <c r="H646" s="223"/>
      <c r="I646" s="228"/>
    </row>
    <row r="647" spans="1:9" s="226" customFormat="1" ht="15.5" x14ac:dyDescent="0.25">
      <c r="A647" s="219" t="str">
        <f t="shared" si="9"/>
        <v/>
      </c>
      <c r="B647" s="220"/>
      <c r="C647" s="221"/>
      <c r="D647" s="221"/>
      <c r="E647" s="227"/>
      <c r="F647" s="227"/>
      <c r="G647" s="223"/>
      <c r="H647" s="223"/>
      <c r="I647" s="228"/>
    </row>
    <row r="648" spans="1:9" s="226" customFormat="1" ht="15.5" x14ac:dyDescent="0.25">
      <c r="A648" s="219" t="str">
        <f t="shared" si="9"/>
        <v/>
      </c>
      <c r="B648" s="220"/>
      <c r="C648" s="221"/>
      <c r="D648" s="221"/>
      <c r="E648" s="227"/>
      <c r="F648" s="227"/>
      <c r="G648" s="223"/>
      <c r="H648" s="223"/>
      <c r="I648" s="228"/>
    </row>
    <row r="649" spans="1:9" s="226" customFormat="1" ht="15.5" x14ac:dyDescent="0.25">
      <c r="A649" s="219" t="str">
        <f t="shared" si="9"/>
        <v/>
      </c>
      <c r="B649" s="220"/>
      <c r="C649" s="221"/>
      <c r="D649" s="221"/>
      <c r="E649" s="227"/>
      <c r="F649" s="227"/>
      <c r="G649" s="223"/>
      <c r="H649" s="223"/>
      <c r="I649" s="228"/>
    </row>
    <row r="650" spans="1:9" s="226" customFormat="1" ht="15.5" x14ac:dyDescent="0.25">
      <c r="A650" s="219" t="str">
        <f t="shared" si="9"/>
        <v/>
      </c>
      <c r="B650" s="220"/>
      <c r="C650" s="221"/>
      <c r="D650" s="221"/>
      <c r="E650" s="227"/>
      <c r="F650" s="227"/>
      <c r="G650" s="223"/>
      <c r="H650" s="223"/>
      <c r="I650" s="228"/>
    </row>
    <row r="651" spans="1:9" s="226" customFormat="1" ht="15.5" x14ac:dyDescent="0.25">
      <c r="A651" s="219" t="str">
        <f t="shared" si="9"/>
        <v/>
      </c>
      <c r="B651" s="220"/>
      <c r="C651" s="221"/>
      <c r="D651" s="221"/>
      <c r="E651" s="227"/>
      <c r="F651" s="227"/>
      <c r="G651" s="223"/>
      <c r="H651" s="223"/>
      <c r="I651" s="228"/>
    </row>
    <row r="652" spans="1:9" s="226" customFormat="1" ht="15.5" x14ac:dyDescent="0.25">
      <c r="A652" s="219" t="str">
        <f t="shared" si="9"/>
        <v/>
      </c>
      <c r="B652" s="220"/>
      <c r="C652" s="221"/>
      <c r="D652" s="221"/>
      <c r="E652" s="227"/>
      <c r="F652" s="227"/>
      <c r="G652" s="223"/>
      <c r="H652" s="223"/>
      <c r="I652" s="228"/>
    </row>
    <row r="653" spans="1:9" s="226" customFormat="1" ht="15.5" x14ac:dyDescent="0.25">
      <c r="A653" s="219" t="str">
        <f t="shared" si="9"/>
        <v/>
      </c>
      <c r="B653" s="220"/>
      <c r="C653" s="221"/>
      <c r="D653" s="221"/>
      <c r="E653" s="227"/>
      <c r="F653" s="227"/>
      <c r="G653" s="223"/>
      <c r="H653" s="223"/>
      <c r="I653" s="228"/>
    </row>
    <row r="654" spans="1:9" s="226" customFormat="1" ht="15.5" x14ac:dyDescent="0.25">
      <c r="A654" s="219" t="str">
        <f t="shared" si="9"/>
        <v/>
      </c>
      <c r="B654" s="220"/>
      <c r="C654" s="221"/>
      <c r="D654" s="221"/>
      <c r="E654" s="227"/>
      <c r="F654" s="227"/>
      <c r="G654" s="223"/>
      <c r="H654" s="223"/>
      <c r="I654" s="228"/>
    </row>
    <row r="655" spans="1:9" s="226" customFormat="1" ht="15.5" x14ac:dyDescent="0.25">
      <c r="A655" s="219" t="str">
        <f t="shared" si="9"/>
        <v/>
      </c>
      <c r="B655" s="220"/>
      <c r="C655" s="221"/>
      <c r="D655" s="221"/>
      <c r="E655" s="227"/>
      <c r="F655" s="227"/>
      <c r="G655" s="223"/>
      <c r="H655" s="223"/>
      <c r="I655" s="228"/>
    </row>
    <row r="656" spans="1:9" s="226" customFormat="1" ht="15.5" x14ac:dyDescent="0.25">
      <c r="A656" s="219" t="str">
        <f t="shared" si="9"/>
        <v/>
      </c>
      <c r="B656" s="220"/>
      <c r="C656" s="221"/>
      <c r="D656" s="221"/>
      <c r="E656" s="227"/>
      <c r="F656" s="227"/>
      <c r="G656" s="223"/>
      <c r="H656" s="223"/>
      <c r="I656" s="228"/>
    </row>
    <row r="657" spans="1:9" s="226" customFormat="1" ht="15.5" x14ac:dyDescent="0.25">
      <c r="A657" s="219" t="str">
        <f t="shared" si="9"/>
        <v/>
      </c>
      <c r="B657" s="220"/>
      <c r="C657" s="221"/>
      <c r="D657" s="221"/>
      <c r="E657" s="227"/>
      <c r="F657" s="227"/>
      <c r="G657" s="223"/>
      <c r="H657" s="223"/>
      <c r="I657" s="228"/>
    </row>
    <row r="658" spans="1:9" s="226" customFormat="1" ht="15.5" x14ac:dyDescent="0.25">
      <c r="A658" s="219" t="str">
        <f t="shared" si="9"/>
        <v/>
      </c>
      <c r="B658" s="220"/>
      <c r="C658" s="221"/>
      <c r="D658" s="221"/>
      <c r="E658" s="227"/>
      <c r="F658" s="227"/>
      <c r="G658" s="223"/>
      <c r="H658" s="223"/>
      <c r="I658" s="228"/>
    </row>
    <row r="659" spans="1:9" s="226" customFormat="1" ht="15.5" x14ac:dyDescent="0.25">
      <c r="A659" s="219" t="str">
        <f t="shared" si="9"/>
        <v/>
      </c>
      <c r="B659" s="220"/>
      <c r="C659" s="221"/>
      <c r="D659" s="221"/>
      <c r="E659" s="227"/>
      <c r="F659" s="227"/>
      <c r="G659" s="223"/>
      <c r="H659" s="223"/>
      <c r="I659" s="228"/>
    </row>
    <row r="660" spans="1:9" s="226" customFormat="1" ht="15.5" x14ac:dyDescent="0.25">
      <c r="A660" s="219" t="str">
        <f t="shared" si="9"/>
        <v/>
      </c>
      <c r="B660" s="220"/>
      <c r="C660" s="221"/>
      <c r="D660" s="221"/>
      <c r="E660" s="227"/>
      <c r="F660" s="227"/>
      <c r="G660" s="223"/>
      <c r="H660" s="223"/>
      <c r="I660" s="228"/>
    </row>
    <row r="661" spans="1:9" s="226" customFormat="1" ht="15.5" x14ac:dyDescent="0.25">
      <c r="A661" s="219" t="str">
        <f t="shared" ref="A661:A724" si="10">IF(COUNTA(B661:H661)&gt;0,ROW()-ROW($A$19),"")</f>
        <v/>
      </c>
      <c r="B661" s="220"/>
      <c r="C661" s="221"/>
      <c r="D661" s="221"/>
      <c r="E661" s="227"/>
      <c r="F661" s="227"/>
      <c r="G661" s="223"/>
      <c r="H661" s="223"/>
      <c r="I661" s="228"/>
    </row>
    <row r="662" spans="1:9" s="226" customFormat="1" ht="15.5" x14ac:dyDescent="0.25">
      <c r="A662" s="219" t="str">
        <f t="shared" si="10"/>
        <v/>
      </c>
      <c r="B662" s="220"/>
      <c r="C662" s="221"/>
      <c r="D662" s="221"/>
      <c r="E662" s="227"/>
      <c r="F662" s="227"/>
      <c r="G662" s="223"/>
      <c r="H662" s="223"/>
      <c r="I662" s="228"/>
    </row>
    <row r="663" spans="1:9" s="226" customFormat="1" ht="15.5" x14ac:dyDescent="0.25">
      <c r="A663" s="219" t="str">
        <f t="shared" si="10"/>
        <v/>
      </c>
      <c r="B663" s="220"/>
      <c r="C663" s="221"/>
      <c r="D663" s="221"/>
      <c r="E663" s="227"/>
      <c r="F663" s="227"/>
      <c r="G663" s="223"/>
      <c r="H663" s="223"/>
      <c r="I663" s="228"/>
    </row>
    <row r="664" spans="1:9" s="226" customFormat="1" ht="15.5" x14ac:dyDescent="0.25">
      <c r="A664" s="219" t="str">
        <f t="shared" si="10"/>
        <v/>
      </c>
      <c r="B664" s="220"/>
      <c r="C664" s="221"/>
      <c r="D664" s="221"/>
      <c r="E664" s="227"/>
      <c r="F664" s="227"/>
      <c r="G664" s="223"/>
      <c r="H664" s="223"/>
      <c r="I664" s="228"/>
    </row>
    <row r="665" spans="1:9" s="226" customFormat="1" ht="15.5" x14ac:dyDescent="0.25">
      <c r="A665" s="219" t="str">
        <f t="shared" si="10"/>
        <v/>
      </c>
      <c r="B665" s="220"/>
      <c r="C665" s="221"/>
      <c r="D665" s="221"/>
      <c r="E665" s="227"/>
      <c r="F665" s="227"/>
      <c r="G665" s="223"/>
      <c r="H665" s="223"/>
      <c r="I665" s="228"/>
    </row>
    <row r="666" spans="1:9" s="226" customFormat="1" ht="15.5" x14ac:dyDescent="0.25">
      <c r="A666" s="219" t="str">
        <f t="shared" si="10"/>
        <v/>
      </c>
      <c r="B666" s="220"/>
      <c r="C666" s="221"/>
      <c r="D666" s="221"/>
      <c r="E666" s="227"/>
      <c r="F666" s="227"/>
      <c r="G666" s="223"/>
      <c r="H666" s="223"/>
      <c r="I666" s="228"/>
    </row>
    <row r="667" spans="1:9" s="226" customFormat="1" ht="15.5" x14ac:dyDescent="0.25">
      <c r="A667" s="219" t="str">
        <f t="shared" si="10"/>
        <v/>
      </c>
      <c r="B667" s="220"/>
      <c r="C667" s="221"/>
      <c r="D667" s="221"/>
      <c r="E667" s="227"/>
      <c r="F667" s="227"/>
      <c r="G667" s="223"/>
      <c r="H667" s="223"/>
      <c r="I667" s="228"/>
    </row>
    <row r="668" spans="1:9" s="226" customFormat="1" ht="15.5" x14ac:dyDescent="0.25">
      <c r="A668" s="219" t="str">
        <f t="shared" si="10"/>
        <v/>
      </c>
      <c r="B668" s="220"/>
      <c r="C668" s="221"/>
      <c r="D668" s="221"/>
      <c r="E668" s="227"/>
      <c r="F668" s="227"/>
      <c r="G668" s="223"/>
      <c r="H668" s="223"/>
      <c r="I668" s="228"/>
    </row>
    <row r="669" spans="1:9" s="226" customFormat="1" ht="15.5" x14ac:dyDescent="0.25">
      <c r="A669" s="219" t="str">
        <f t="shared" si="10"/>
        <v/>
      </c>
      <c r="B669" s="220"/>
      <c r="C669" s="221"/>
      <c r="D669" s="221"/>
      <c r="E669" s="227"/>
      <c r="F669" s="227"/>
      <c r="G669" s="223"/>
      <c r="H669" s="223"/>
      <c r="I669" s="228"/>
    </row>
    <row r="670" spans="1:9" s="226" customFormat="1" ht="15.5" x14ac:dyDescent="0.25">
      <c r="A670" s="219" t="str">
        <f t="shared" si="10"/>
        <v/>
      </c>
      <c r="B670" s="220"/>
      <c r="C670" s="221"/>
      <c r="D670" s="221"/>
      <c r="E670" s="227"/>
      <c r="F670" s="227"/>
      <c r="G670" s="223"/>
      <c r="H670" s="223"/>
      <c r="I670" s="228"/>
    </row>
    <row r="671" spans="1:9" s="226" customFormat="1" ht="15.5" x14ac:dyDescent="0.25">
      <c r="A671" s="219" t="str">
        <f t="shared" si="10"/>
        <v/>
      </c>
      <c r="B671" s="220"/>
      <c r="C671" s="221"/>
      <c r="D671" s="221"/>
      <c r="E671" s="227"/>
      <c r="F671" s="227"/>
      <c r="G671" s="223"/>
      <c r="H671" s="223"/>
      <c r="I671" s="228"/>
    </row>
    <row r="672" spans="1:9" s="226" customFormat="1" ht="15.5" x14ac:dyDescent="0.25">
      <c r="A672" s="219" t="str">
        <f t="shared" si="10"/>
        <v/>
      </c>
      <c r="B672" s="220"/>
      <c r="C672" s="221"/>
      <c r="D672" s="221"/>
      <c r="E672" s="227"/>
      <c r="F672" s="227"/>
      <c r="G672" s="223"/>
      <c r="H672" s="223"/>
      <c r="I672" s="228"/>
    </row>
    <row r="673" spans="1:9" s="226" customFormat="1" ht="15.5" x14ac:dyDescent="0.25">
      <c r="A673" s="219" t="str">
        <f t="shared" si="10"/>
        <v/>
      </c>
      <c r="B673" s="220"/>
      <c r="C673" s="221"/>
      <c r="D673" s="221"/>
      <c r="E673" s="227"/>
      <c r="F673" s="227"/>
      <c r="G673" s="223"/>
      <c r="H673" s="223"/>
      <c r="I673" s="228"/>
    </row>
    <row r="674" spans="1:9" s="226" customFormat="1" ht="15.5" x14ac:dyDescent="0.25">
      <c r="A674" s="219" t="str">
        <f t="shared" si="10"/>
        <v/>
      </c>
      <c r="B674" s="220"/>
      <c r="C674" s="221"/>
      <c r="D674" s="221"/>
      <c r="E674" s="227"/>
      <c r="F674" s="227"/>
      <c r="G674" s="223"/>
      <c r="H674" s="223"/>
      <c r="I674" s="228"/>
    </row>
    <row r="675" spans="1:9" s="226" customFormat="1" ht="15.5" x14ac:dyDescent="0.25">
      <c r="A675" s="219" t="str">
        <f t="shared" si="10"/>
        <v/>
      </c>
      <c r="B675" s="220"/>
      <c r="C675" s="221"/>
      <c r="D675" s="221"/>
      <c r="E675" s="227"/>
      <c r="F675" s="227"/>
      <c r="G675" s="223"/>
      <c r="H675" s="223"/>
      <c r="I675" s="228"/>
    </row>
    <row r="676" spans="1:9" s="226" customFormat="1" ht="15.5" x14ac:dyDescent="0.25">
      <c r="A676" s="219" t="str">
        <f t="shared" si="10"/>
        <v/>
      </c>
      <c r="B676" s="220"/>
      <c r="C676" s="221"/>
      <c r="D676" s="221"/>
      <c r="E676" s="227"/>
      <c r="F676" s="227"/>
      <c r="G676" s="223"/>
      <c r="H676" s="223"/>
      <c r="I676" s="228"/>
    </row>
    <row r="677" spans="1:9" s="226" customFormat="1" ht="15.5" x14ac:dyDescent="0.25">
      <c r="A677" s="219" t="str">
        <f t="shared" si="10"/>
        <v/>
      </c>
      <c r="B677" s="220"/>
      <c r="C677" s="221"/>
      <c r="D677" s="221"/>
      <c r="E677" s="227"/>
      <c r="F677" s="227"/>
      <c r="G677" s="223"/>
      <c r="H677" s="223"/>
      <c r="I677" s="228"/>
    </row>
    <row r="678" spans="1:9" s="226" customFormat="1" ht="15.5" x14ac:dyDescent="0.25">
      <c r="A678" s="219" t="str">
        <f t="shared" si="10"/>
        <v/>
      </c>
      <c r="B678" s="220"/>
      <c r="C678" s="221"/>
      <c r="D678" s="221"/>
      <c r="E678" s="227"/>
      <c r="F678" s="227"/>
      <c r="G678" s="223"/>
      <c r="H678" s="223"/>
      <c r="I678" s="228"/>
    </row>
    <row r="679" spans="1:9" s="226" customFormat="1" ht="15.5" x14ac:dyDescent="0.25">
      <c r="A679" s="219" t="str">
        <f t="shared" si="10"/>
        <v/>
      </c>
      <c r="B679" s="220"/>
      <c r="C679" s="221"/>
      <c r="D679" s="221"/>
      <c r="E679" s="227"/>
      <c r="F679" s="227"/>
      <c r="G679" s="223"/>
      <c r="H679" s="223"/>
      <c r="I679" s="228"/>
    </row>
    <row r="680" spans="1:9" s="226" customFormat="1" ht="15.5" x14ac:dyDescent="0.25">
      <c r="A680" s="219" t="str">
        <f t="shared" si="10"/>
        <v/>
      </c>
      <c r="B680" s="220"/>
      <c r="C680" s="221"/>
      <c r="D680" s="221"/>
      <c r="E680" s="227"/>
      <c r="F680" s="227"/>
      <c r="G680" s="223"/>
      <c r="H680" s="223"/>
      <c r="I680" s="228"/>
    </row>
    <row r="681" spans="1:9" s="226" customFormat="1" ht="15.5" x14ac:dyDescent="0.25">
      <c r="A681" s="219" t="str">
        <f t="shared" si="10"/>
        <v/>
      </c>
      <c r="B681" s="220"/>
      <c r="C681" s="221"/>
      <c r="D681" s="221"/>
      <c r="E681" s="227"/>
      <c r="F681" s="227"/>
      <c r="G681" s="223"/>
      <c r="H681" s="223"/>
      <c r="I681" s="228"/>
    </row>
    <row r="682" spans="1:9" s="226" customFormat="1" ht="15.5" x14ac:dyDescent="0.25">
      <c r="A682" s="219" t="str">
        <f t="shared" si="10"/>
        <v/>
      </c>
      <c r="B682" s="220"/>
      <c r="C682" s="221"/>
      <c r="D682" s="221"/>
      <c r="E682" s="227"/>
      <c r="F682" s="227"/>
      <c r="G682" s="223"/>
      <c r="H682" s="223"/>
      <c r="I682" s="228"/>
    </row>
    <row r="683" spans="1:9" s="226" customFormat="1" ht="15.5" x14ac:dyDescent="0.25">
      <c r="A683" s="219" t="str">
        <f t="shared" si="10"/>
        <v/>
      </c>
      <c r="B683" s="220"/>
      <c r="C683" s="221"/>
      <c r="D683" s="221"/>
      <c r="E683" s="227"/>
      <c r="F683" s="227"/>
      <c r="G683" s="223"/>
      <c r="H683" s="223"/>
      <c r="I683" s="228"/>
    </row>
    <row r="684" spans="1:9" s="226" customFormat="1" ht="15.5" x14ac:dyDescent="0.25">
      <c r="A684" s="219" t="str">
        <f t="shared" si="10"/>
        <v/>
      </c>
      <c r="B684" s="220"/>
      <c r="C684" s="221"/>
      <c r="D684" s="221"/>
      <c r="E684" s="227"/>
      <c r="F684" s="227"/>
      <c r="G684" s="223"/>
      <c r="H684" s="223"/>
      <c r="I684" s="228"/>
    </row>
    <row r="685" spans="1:9" s="226" customFormat="1" ht="15.5" x14ac:dyDescent="0.25">
      <c r="A685" s="219" t="str">
        <f t="shared" si="10"/>
        <v/>
      </c>
      <c r="B685" s="220"/>
      <c r="C685" s="221"/>
      <c r="D685" s="221"/>
      <c r="E685" s="227"/>
      <c r="F685" s="227"/>
      <c r="G685" s="223"/>
      <c r="H685" s="223"/>
      <c r="I685" s="228"/>
    </row>
    <row r="686" spans="1:9" s="226" customFormat="1" ht="15.5" x14ac:dyDescent="0.25">
      <c r="A686" s="219" t="str">
        <f t="shared" si="10"/>
        <v/>
      </c>
      <c r="B686" s="220"/>
      <c r="C686" s="221"/>
      <c r="D686" s="221"/>
      <c r="E686" s="227"/>
      <c r="F686" s="227"/>
      <c r="G686" s="223"/>
      <c r="H686" s="223"/>
      <c r="I686" s="228"/>
    </row>
    <row r="687" spans="1:9" s="226" customFormat="1" ht="15.5" x14ac:dyDescent="0.25">
      <c r="A687" s="219" t="str">
        <f t="shared" si="10"/>
        <v/>
      </c>
      <c r="B687" s="220"/>
      <c r="C687" s="221"/>
      <c r="D687" s="221"/>
      <c r="E687" s="227"/>
      <c r="F687" s="227"/>
      <c r="G687" s="223"/>
      <c r="H687" s="223"/>
      <c r="I687" s="228"/>
    </row>
    <row r="688" spans="1:9" s="226" customFormat="1" ht="15.5" x14ac:dyDescent="0.25">
      <c r="A688" s="219" t="str">
        <f t="shared" si="10"/>
        <v/>
      </c>
      <c r="B688" s="220"/>
      <c r="C688" s="221"/>
      <c r="D688" s="221"/>
      <c r="E688" s="227"/>
      <c r="F688" s="227"/>
      <c r="G688" s="223"/>
      <c r="H688" s="223"/>
      <c r="I688" s="228"/>
    </row>
    <row r="689" spans="1:9" s="226" customFormat="1" ht="15.5" x14ac:dyDescent="0.25">
      <c r="A689" s="219" t="str">
        <f t="shared" si="10"/>
        <v/>
      </c>
      <c r="B689" s="220"/>
      <c r="C689" s="221"/>
      <c r="D689" s="221"/>
      <c r="E689" s="227"/>
      <c r="F689" s="227"/>
      <c r="G689" s="223"/>
      <c r="H689" s="223"/>
      <c r="I689" s="228"/>
    </row>
    <row r="690" spans="1:9" s="226" customFormat="1" ht="15.5" x14ac:dyDescent="0.25">
      <c r="A690" s="219" t="str">
        <f t="shared" si="10"/>
        <v/>
      </c>
      <c r="B690" s="220"/>
      <c r="C690" s="221"/>
      <c r="D690" s="221"/>
      <c r="E690" s="227"/>
      <c r="F690" s="227"/>
      <c r="G690" s="223"/>
      <c r="H690" s="223"/>
      <c r="I690" s="228"/>
    </row>
    <row r="691" spans="1:9" s="226" customFormat="1" ht="15.5" x14ac:dyDescent="0.25">
      <c r="A691" s="219" t="str">
        <f t="shared" si="10"/>
        <v/>
      </c>
      <c r="B691" s="220"/>
      <c r="C691" s="221"/>
      <c r="D691" s="221"/>
      <c r="E691" s="227"/>
      <c r="F691" s="227"/>
      <c r="G691" s="223"/>
      <c r="H691" s="223"/>
      <c r="I691" s="228"/>
    </row>
    <row r="692" spans="1:9" s="226" customFormat="1" ht="15.5" x14ac:dyDescent="0.25">
      <c r="A692" s="219" t="str">
        <f t="shared" si="10"/>
        <v/>
      </c>
      <c r="B692" s="220"/>
      <c r="C692" s="221"/>
      <c r="D692" s="221"/>
      <c r="E692" s="227"/>
      <c r="F692" s="227"/>
      <c r="G692" s="223"/>
      <c r="H692" s="223"/>
      <c r="I692" s="228"/>
    </row>
    <row r="693" spans="1:9" s="226" customFormat="1" ht="15.5" x14ac:dyDescent="0.25">
      <c r="A693" s="219" t="str">
        <f t="shared" si="10"/>
        <v/>
      </c>
      <c r="B693" s="220"/>
      <c r="C693" s="221"/>
      <c r="D693" s="221"/>
      <c r="E693" s="227"/>
      <c r="F693" s="227"/>
      <c r="G693" s="223"/>
      <c r="H693" s="223"/>
      <c r="I693" s="228"/>
    </row>
    <row r="694" spans="1:9" s="226" customFormat="1" ht="15.5" x14ac:dyDescent="0.25">
      <c r="A694" s="219" t="str">
        <f t="shared" si="10"/>
        <v/>
      </c>
      <c r="B694" s="220"/>
      <c r="C694" s="221"/>
      <c r="D694" s="221"/>
      <c r="E694" s="227"/>
      <c r="F694" s="227"/>
      <c r="G694" s="223"/>
      <c r="H694" s="223"/>
      <c r="I694" s="228"/>
    </row>
    <row r="695" spans="1:9" s="226" customFormat="1" ht="15.5" x14ac:dyDescent="0.25">
      <c r="A695" s="219" t="str">
        <f t="shared" si="10"/>
        <v/>
      </c>
      <c r="B695" s="220"/>
      <c r="C695" s="221"/>
      <c r="D695" s="221"/>
      <c r="E695" s="227"/>
      <c r="F695" s="227"/>
      <c r="G695" s="223"/>
      <c r="H695" s="223"/>
      <c r="I695" s="228"/>
    </row>
    <row r="696" spans="1:9" s="226" customFormat="1" ht="15.5" x14ac:dyDescent="0.25">
      <c r="A696" s="219" t="str">
        <f t="shared" si="10"/>
        <v/>
      </c>
      <c r="B696" s="220"/>
      <c r="C696" s="221"/>
      <c r="D696" s="221"/>
      <c r="E696" s="227"/>
      <c r="F696" s="227"/>
      <c r="G696" s="223"/>
      <c r="H696" s="223"/>
      <c r="I696" s="228"/>
    </row>
    <row r="697" spans="1:9" s="226" customFormat="1" ht="15.5" x14ac:dyDescent="0.25">
      <c r="A697" s="219" t="str">
        <f t="shared" si="10"/>
        <v/>
      </c>
      <c r="B697" s="220"/>
      <c r="C697" s="221"/>
      <c r="D697" s="221"/>
      <c r="E697" s="227"/>
      <c r="F697" s="227"/>
      <c r="G697" s="223"/>
      <c r="H697" s="223"/>
      <c r="I697" s="228"/>
    </row>
    <row r="698" spans="1:9" s="226" customFormat="1" ht="15.5" x14ac:dyDescent="0.25">
      <c r="A698" s="219" t="str">
        <f t="shared" si="10"/>
        <v/>
      </c>
      <c r="B698" s="220"/>
      <c r="C698" s="221"/>
      <c r="D698" s="221"/>
      <c r="E698" s="227"/>
      <c r="F698" s="227"/>
      <c r="G698" s="223"/>
      <c r="H698" s="223"/>
      <c r="I698" s="228"/>
    </row>
    <row r="699" spans="1:9" s="226" customFormat="1" ht="15.5" x14ac:dyDescent="0.25">
      <c r="A699" s="219" t="str">
        <f t="shared" si="10"/>
        <v/>
      </c>
      <c r="B699" s="220"/>
      <c r="C699" s="221"/>
      <c r="D699" s="221"/>
      <c r="E699" s="227"/>
      <c r="F699" s="227"/>
      <c r="G699" s="223"/>
      <c r="H699" s="223"/>
      <c r="I699" s="228"/>
    </row>
    <row r="700" spans="1:9" s="226" customFormat="1" ht="15.5" x14ac:dyDescent="0.25">
      <c r="A700" s="219" t="str">
        <f t="shared" si="10"/>
        <v/>
      </c>
      <c r="B700" s="220"/>
      <c r="C700" s="221"/>
      <c r="D700" s="221"/>
      <c r="E700" s="227"/>
      <c r="F700" s="227"/>
      <c r="G700" s="223"/>
      <c r="H700" s="223"/>
      <c r="I700" s="228"/>
    </row>
    <row r="701" spans="1:9" s="226" customFormat="1" ht="15.5" x14ac:dyDescent="0.25">
      <c r="A701" s="219" t="str">
        <f t="shared" si="10"/>
        <v/>
      </c>
      <c r="B701" s="220"/>
      <c r="C701" s="221"/>
      <c r="D701" s="221"/>
      <c r="E701" s="227"/>
      <c r="F701" s="227"/>
      <c r="G701" s="223"/>
      <c r="H701" s="223"/>
      <c r="I701" s="228"/>
    </row>
    <row r="702" spans="1:9" s="226" customFormat="1" ht="15.5" x14ac:dyDescent="0.25">
      <c r="A702" s="219" t="str">
        <f t="shared" si="10"/>
        <v/>
      </c>
      <c r="B702" s="220"/>
      <c r="C702" s="221"/>
      <c r="D702" s="221"/>
      <c r="E702" s="227"/>
      <c r="F702" s="227"/>
      <c r="G702" s="223"/>
      <c r="H702" s="223"/>
      <c r="I702" s="228"/>
    </row>
    <row r="703" spans="1:9" s="226" customFormat="1" ht="15.5" x14ac:dyDescent="0.25">
      <c r="A703" s="219" t="str">
        <f t="shared" si="10"/>
        <v/>
      </c>
      <c r="B703" s="220"/>
      <c r="C703" s="221"/>
      <c r="D703" s="221"/>
      <c r="E703" s="227"/>
      <c r="F703" s="227"/>
      <c r="G703" s="223"/>
      <c r="H703" s="223"/>
      <c r="I703" s="228"/>
    </row>
    <row r="704" spans="1:9" s="226" customFormat="1" ht="15.5" x14ac:dyDescent="0.25">
      <c r="A704" s="219" t="str">
        <f t="shared" si="10"/>
        <v/>
      </c>
      <c r="B704" s="220"/>
      <c r="C704" s="221"/>
      <c r="D704" s="221"/>
      <c r="E704" s="227"/>
      <c r="F704" s="227"/>
      <c r="G704" s="223"/>
      <c r="H704" s="223"/>
      <c r="I704" s="228"/>
    </row>
    <row r="705" spans="1:9" s="226" customFormat="1" ht="15.5" x14ac:dyDescent="0.25">
      <c r="A705" s="219" t="str">
        <f t="shared" si="10"/>
        <v/>
      </c>
      <c r="B705" s="220"/>
      <c r="C705" s="221"/>
      <c r="D705" s="221"/>
      <c r="E705" s="227"/>
      <c r="F705" s="227"/>
      <c r="G705" s="223"/>
      <c r="H705" s="223"/>
      <c r="I705" s="228"/>
    </row>
    <row r="706" spans="1:9" s="226" customFormat="1" ht="15.5" x14ac:dyDescent="0.25">
      <c r="A706" s="219" t="str">
        <f t="shared" si="10"/>
        <v/>
      </c>
      <c r="B706" s="220"/>
      <c r="C706" s="221"/>
      <c r="D706" s="221"/>
      <c r="E706" s="227"/>
      <c r="F706" s="227"/>
      <c r="G706" s="223"/>
      <c r="H706" s="223"/>
      <c r="I706" s="228"/>
    </row>
    <row r="707" spans="1:9" s="226" customFormat="1" ht="15.5" x14ac:dyDescent="0.25">
      <c r="A707" s="219" t="str">
        <f t="shared" si="10"/>
        <v/>
      </c>
      <c r="B707" s="220"/>
      <c r="C707" s="221"/>
      <c r="D707" s="221"/>
      <c r="E707" s="227"/>
      <c r="F707" s="227"/>
      <c r="G707" s="223"/>
      <c r="H707" s="223"/>
      <c r="I707" s="228"/>
    </row>
    <row r="708" spans="1:9" s="226" customFormat="1" ht="15.5" x14ac:dyDescent="0.25">
      <c r="A708" s="219" t="str">
        <f t="shared" si="10"/>
        <v/>
      </c>
      <c r="B708" s="220"/>
      <c r="C708" s="221"/>
      <c r="D708" s="221"/>
      <c r="E708" s="227"/>
      <c r="F708" s="227"/>
      <c r="G708" s="223"/>
      <c r="H708" s="223"/>
      <c r="I708" s="228"/>
    </row>
    <row r="709" spans="1:9" s="226" customFormat="1" ht="15.5" x14ac:dyDescent="0.25">
      <c r="A709" s="219" t="str">
        <f t="shared" si="10"/>
        <v/>
      </c>
      <c r="B709" s="220"/>
      <c r="C709" s="221"/>
      <c r="D709" s="221"/>
      <c r="E709" s="227"/>
      <c r="F709" s="227"/>
      <c r="G709" s="223"/>
      <c r="H709" s="223"/>
      <c r="I709" s="228"/>
    </row>
    <row r="710" spans="1:9" s="226" customFormat="1" ht="15.5" x14ac:dyDescent="0.25">
      <c r="A710" s="219" t="str">
        <f t="shared" si="10"/>
        <v/>
      </c>
      <c r="B710" s="220"/>
      <c r="C710" s="221"/>
      <c r="D710" s="221"/>
      <c r="E710" s="227"/>
      <c r="F710" s="227"/>
      <c r="G710" s="223"/>
      <c r="H710" s="223"/>
      <c r="I710" s="228"/>
    </row>
    <row r="711" spans="1:9" s="226" customFormat="1" ht="15.5" x14ac:dyDescent="0.25">
      <c r="A711" s="219" t="str">
        <f t="shared" si="10"/>
        <v/>
      </c>
      <c r="B711" s="220"/>
      <c r="C711" s="221"/>
      <c r="D711" s="221"/>
      <c r="E711" s="227"/>
      <c r="F711" s="227"/>
      <c r="G711" s="223"/>
      <c r="H711" s="223"/>
      <c r="I711" s="228"/>
    </row>
    <row r="712" spans="1:9" s="226" customFormat="1" ht="15.5" x14ac:dyDescent="0.25">
      <c r="A712" s="219" t="str">
        <f t="shared" si="10"/>
        <v/>
      </c>
      <c r="B712" s="220"/>
      <c r="C712" s="221"/>
      <c r="D712" s="221"/>
      <c r="E712" s="227"/>
      <c r="F712" s="227"/>
      <c r="G712" s="223"/>
      <c r="H712" s="223"/>
      <c r="I712" s="228"/>
    </row>
    <row r="713" spans="1:9" s="226" customFormat="1" ht="15.5" x14ac:dyDescent="0.25">
      <c r="A713" s="219" t="str">
        <f t="shared" si="10"/>
        <v/>
      </c>
      <c r="B713" s="220"/>
      <c r="C713" s="221"/>
      <c r="D713" s="221"/>
      <c r="E713" s="227"/>
      <c r="F713" s="227"/>
      <c r="G713" s="223"/>
      <c r="H713" s="223"/>
      <c r="I713" s="228"/>
    </row>
    <row r="714" spans="1:9" s="226" customFormat="1" ht="15.5" x14ac:dyDescent="0.25">
      <c r="A714" s="219" t="str">
        <f t="shared" si="10"/>
        <v/>
      </c>
      <c r="B714" s="220"/>
      <c r="C714" s="221"/>
      <c r="D714" s="221"/>
      <c r="E714" s="227"/>
      <c r="F714" s="227"/>
      <c r="G714" s="223"/>
      <c r="H714" s="223"/>
      <c r="I714" s="228"/>
    </row>
    <row r="715" spans="1:9" s="226" customFormat="1" ht="15.5" x14ac:dyDescent="0.25">
      <c r="A715" s="219" t="str">
        <f t="shared" si="10"/>
        <v/>
      </c>
      <c r="B715" s="220"/>
      <c r="C715" s="221"/>
      <c r="D715" s="221"/>
      <c r="E715" s="227"/>
      <c r="F715" s="227"/>
      <c r="G715" s="223"/>
      <c r="H715" s="223"/>
      <c r="I715" s="228"/>
    </row>
    <row r="716" spans="1:9" s="226" customFormat="1" ht="15.5" x14ac:dyDescent="0.25">
      <c r="A716" s="219" t="str">
        <f t="shared" si="10"/>
        <v/>
      </c>
      <c r="B716" s="220"/>
      <c r="C716" s="221"/>
      <c r="D716" s="221"/>
      <c r="E716" s="227"/>
      <c r="F716" s="227"/>
      <c r="G716" s="223"/>
      <c r="H716" s="223"/>
      <c r="I716" s="228"/>
    </row>
    <row r="717" spans="1:9" s="226" customFormat="1" ht="15.5" x14ac:dyDescent="0.25">
      <c r="A717" s="219" t="str">
        <f t="shared" si="10"/>
        <v/>
      </c>
      <c r="B717" s="220"/>
      <c r="C717" s="221"/>
      <c r="D717" s="221"/>
      <c r="E717" s="227"/>
      <c r="F717" s="227"/>
      <c r="G717" s="223"/>
      <c r="H717" s="223"/>
      <c r="I717" s="228"/>
    </row>
    <row r="718" spans="1:9" s="226" customFormat="1" ht="15.5" x14ac:dyDescent="0.25">
      <c r="A718" s="219" t="str">
        <f t="shared" si="10"/>
        <v/>
      </c>
      <c r="B718" s="220"/>
      <c r="C718" s="221"/>
      <c r="D718" s="221"/>
      <c r="E718" s="227"/>
      <c r="F718" s="227"/>
      <c r="G718" s="223"/>
      <c r="H718" s="223"/>
      <c r="I718" s="228"/>
    </row>
    <row r="719" spans="1:9" s="226" customFormat="1" ht="15.5" x14ac:dyDescent="0.25">
      <c r="A719" s="219" t="str">
        <f t="shared" si="10"/>
        <v/>
      </c>
      <c r="B719" s="220"/>
      <c r="C719" s="221"/>
      <c r="D719" s="221"/>
      <c r="E719" s="227"/>
      <c r="F719" s="227"/>
      <c r="G719" s="223"/>
      <c r="H719" s="223"/>
      <c r="I719" s="228"/>
    </row>
    <row r="720" spans="1:9" s="226" customFormat="1" ht="15.5" x14ac:dyDescent="0.25">
      <c r="A720" s="219" t="str">
        <f t="shared" si="10"/>
        <v/>
      </c>
      <c r="B720" s="220"/>
      <c r="C720" s="221"/>
      <c r="D720" s="221"/>
      <c r="E720" s="227"/>
      <c r="F720" s="227"/>
      <c r="G720" s="223"/>
      <c r="H720" s="223"/>
      <c r="I720" s="228"/>
    </row>
    <row r="721" spans="1:9" s="226" customFormat="1" ht="15.5" x14ac:dyDescent="0.25">
      <c r="A721" s="219" t="str">
        <f t="shared" si="10"/>
        <v/>
      </c>
      <c r="B721" s="220"/>
      <c r="C721" s="221"/>
      <c r="D721" s="221"/>
      <c r="E721" s="227"/>
      <c r="F721" s="227"/>
      <c r="G721" s="223"/>
      <c r="H721" s="223"/>
      <c r="I721" s="228"/>
    </row>
    <row r="722" spans="1:9" s="226" customFormat="1" ht="15.5" x14ac:dyDescent="0.25">
      <c r="A722" s="219" t="str">
        <f t="shared" si="10"/>
        <v/>
      </c>
      <c r="B722" s="220"/>
      <c r="C722" s="221"/>
      <c r="D722" s="221"/>
      <c r="E722" s="227"/>
      <c r="F722" s="227"/>
      <c r="G722" s="223"/>
      <c r="H722" s="223"/>
      <c r="I722" s="228"/>
    </row>
    <row r="723" spans="1:9" s="226" customFormat="1" ht="15.5" x14ac:dyDescent="0.25">
      <c r="A723" s="219" t="str">
        <f t="shared" si="10"/>
        <v/>
      </c>
      <c r="B723" s="220"/>
      <c r="C723" s="221"/>
      <c r="D723" s="221"/>
      <c r="E723" s="227"/>
      <c r="F723" s="227"/>
      <c r="G723" s="223"/>
      <c r="H723" s="223"/>
      <c r="I723" s="228"/>
    </row>
    <row r="724" spans="1:9" s="226" customFormat="1" ht="15.5" x14ac:dyDescent="0.25">
      <c r="A724" s="219" t="str">
        <f t="shared" si="10"/>
        <v/>
      </c>
      <c r="B724" s="220"/>
      <c r="C724" s="221"/>
      <c r="D724" s="221"/>
      <c r="E724" s="227"/>
      <c r="F724" s="227"/>
      <c r="G724" s="223"/>
      <c r="H724" s="223"/>
      <c r="I724" s="228"/>
    </row>
    <row r="725" spans="1:9" s="226" customFormat="1" ht="15.5" x14ac:dyDescent="0.25">
      <c r="A725" s="219" t="str">
        <f t="shared" ref="A725:A788" si="11">IF(COUNTA(B725:H725)&gt;0,ROW()-ROW($A$19),"")</f>
        <v/>
      </c>
      <c r="B725" s="220"/>
      <c r="C725" s="221"/>
      <c r="D725" s="221"/>
      <c r="E725" s="227"/>
      <c r="F725" s="227"/>
      <c r="G725" s="223"/>
      <c r="H725" s="223"/>
      <c r="I725" s="228"/>
    </row>
    <row r="726" spans="1:9" s="226" customFormat="1" ht="15.5" x14ac:dyDescent="0.25">
      <c r="A726" s="219" t="str">
        <f t="shared" si="11"/>
        <v/>
      </c>
      <c r="B726" s="220"/>
      <c r="C726" s="221"/>
      <c r="D726" s="221"/>
      <c r="E726" s="227"/>
      <c r="F726" s="227"/>
      <c r="G726" s="223"/>
      <c r="H726" s="223"/>
      <c r="I726" s="228"/>
    </row>
    <row r="727" spans="1:9" s="226" customFormat="1" ht="15.5" x14ac:dyDescent="0.25">
      <c r="A727" s="219" t="str">
        <f t="shared" si="11"/>
        <v/>
      </c>
      <c r="B727" s="220"/>
      <c r="C727" s="221"/>
      <c r="D727" s="221"/>
      <c r="E727" s="227"/>
      <c r="F727" s="227"/>
      <c r="G727" s="223"/>
      <c r="H727" s="223"/>
      <c r="I727" s="228"/>
    </row>
    <row r="728" spans="1:9" s="226" customFormat="1" ht="15.5" x14ac:dyDescent="0.25">
      <c r="A728" s="219" t="str">
        <f t="shared" si="11"/>
        <v/>
      </c>
      <c r="B728" s="220"/>
      <c r="C728" s="221"/>
      <c r="D728" s="221"/>
      <c r="E728" s="227"/>
      <c r="F728" s="227"/>
      <c r="G728" s="223"/>
      <c r="H728" s="223"/>
      <c r="I728" s="228"/>
    </row>
    <row r="729" spans="1:9" s="226" customFormat="1" ht="15.5" x14ac:dyDescent="0.25">
      <c r="A729" s="219" t="str">
        <f t="shared" si="11"/>
        <v/>
      </c>
      <c r="B729" s="220"/>
      <c r="C729" s="221"/>
      <c r="D729" s="221"/>
      <c r="E729" s="227"/>
      <c r="F729" s="227"/>
      <c r="G729" s="223"/>
      <c r="H729" s="223"/>
      <c r="I729" s="228"/>
    </row>
    <row r="730" spans="1:9" s="226" customFormat="1" ht="15.5" x14ac:dyDescent="0.25">
      <c r="A730" s="219" t="str">
        <f t="shared" si="11"/>
        <v/>
      </c>
      <c r="B730" s="220"/>
      <c r="C730" s="221"/>
      <c r="D730" s="221"/>
      <c r="E730" s="227"/>
      <c r="F730" s="227"/>
      <c r="G730" s="223"/>
      <c r="H730" s="223"/>
      <c r="I730" s="228"/>
    </row>
    <row r="731" spans="1:9" s="226" customFormat="1" ht="15.5" x14ac:dyDescent="0.25">
      <c r="A731" s="219" t="str">
        <f t="shared" si="11"/>
        <v/>
      </c>
      <c r="B731" s="220"/>
      <c r="C731" s="221"/>
      <c r="D731" s="221"/>
      <c r="E731" s="227"/>
      <c r="F731" s="227"/>
      <c r="G731" s="223"/>
      <c r="H731" s="223"/>
      <c r="I731" s="228"/>
    </row>
    <row r="732" spans="1:9" s="226" customFormat="1" ht="15.5" x14ac:dyDescent="0.25">
      <c r="A732" s="219" t="str">
        <f t="shared" si="11"/>
        <v/>
      </c>
      <c r="B732" s="220"/>
      <c r="C732" s="221"/>
      <c r="D732" s="221"/>
      <c r="E732" s="227"/>
      <c r="F732" s="227"/>
      <c r="G732" s="223"/>
      <c r="H732" s="223"/>
      <c r="I732" s="228"/>
    </row>
    <row r="733" spans="1:9" s="226" customFormat="1" ht="15.5" x14ac:dyDescent="0.25">
      <c r="A733" s="219" t="str">
        <f t="shared" si="11"/>
        <v/>
      </c>
      <c r="B733" s="220"/>
      <c r="C733" s="221"/>
      <c r="D733" s="221"/>
      <c r="E733" s="227"/>
      <c r="F733" s="227"/>
      <c r="G733" s="223"/>
      <c r="H733" s="223"/>
      <c r="I733" s="228"/>
    </row>
    <row r="734" spans="1:9" s="226" customFormat="1" ht="15.5" x14ac:dyDescent="0.25">
      <c r="A734" s="219" t="str">
        <f t="shared" si="11"/>
        <v/>
      </c>
      <c r="B734" s="220"/>
      <c r="C734" s="221"/>
      <c r="D734" s="221"/>
      <c r="E734" s="227"/>
      <c r="F734" s="227"/>
      <c r="G734" s="223"/>
      <c r="H734" s="223"/>
      <c r="I734" s="228"/>
    </row>
    <row r="735" spans="1:9" s="226" customFormat="1" ht="15.5" x14ac:dyDescent="0.25">
      <c r="A735" s="219" t="str">
        <f t="shared" si="11"/>
        <v/>
      </c>
      <c r="B735" s="220"/>
      <c r="C735" s="221"/>
      <c r="D735" s="221"/>
      <c r="E735" s="227"/>
      <c r="F735" s="227"/>
      <c r="G735" s="223"/>
      <c r="H735" s="223"/>
      <c r="I735" s="228"/>
    </row>
    <row r="736" spans="1:9" s="226" customFormat="1" ht="15.5" x14ac:dyDescent="0.25">
      <c r="A736" s="219" t="str">
        <f t="shared" si="11"/>
        <v/>
      </c>
      <c r="B736" s="220"/>
      <c r="C736" s="221"/>
      <c r="D736" s="221"/>
      <c r="E736" s="227"/>
      <c r="F736" s="227"/>
      <c r="G736" s="223"/>
      <c r="H736" s="223"/>
      <c r="I736" s="228"/>
    </row>
    <row r="737" spans="1:9" s="226" customFormat="1" ht="15.5" x14ac:dyDescent="0.25">
      <c r="A737" s="219" t="str">
        <f t="shared" si="11"/>
        <v/>
      </c>
      <c r="B737" s="220"/>
      <c r="C737" s="221"/>
      <c r="D737" s="221"/>
      <c r="E737" s="227"/>
      <c r="F737" s="227"/>
      <c r="G737" s="223"/>
      <c r="H737" s="223"/>
      <c r="I737" s="228"/>
    </row>
    <row r="738" spans="1:9" s="226" customFormat="1" ht="15.5" x14ac:dyDescent="0.25">
      <c r="A738" s="219" t="str">
        <f t="shared" si="11"/>
        <v/>
      </c>
      <c r="B738" s="220"/>
      <c r="C738" s="221"/>
      <c r="D738" s="221"/>
      <c r="E738" s="227"/>
      <c r="F738" s="227"/>
      <c r="G738" s="223"/>
      <c r="H738" s="223"/>
      <c r="I738" s="228"/>
    </row>
    <row r="739" spans="1:9" s="226" customFormat="1" ht="15.5" x14ac:dyDescent="0.25">
      <c r="A739" s="219" t="str">
        <f t="shared" si="11"/>
        <v/>
      </c>
      <c r="B739" s="220"/>
      <c r="C739" s="221"/>
      <c r="D739" s="221"/>
      <c r="E739" s="227"/>
      <c r="F739" s="227"/>
      <c r="G739" s="223"/>
      <c r="H739" s="223"/>
      <c r="I739" s="228"/>
    </row>
    <row r="740" spans="1:9" s="226" customFormat="1" ht="15.5" x14ac:dyDescent="0.25">
      <c r="A740" s="219" t="str">
        <f t="shared" si="11"/>
        <v/>
      </c>
      <c r="B740" s="220"/>
      <c r="C740" s="221"/>
      <c r="D740" s="221"/>
      <c r="E740" s="227"/>
      <c r="F740" s="227"/>
      <c r="G740" s="223"/>
      <c r="H740" s="223"/>
      <c r="I740" s="228"/>
    </row>
    <row r="741" spans="1:9" s="226" customFormat="1" ht="15.5" x14ac:dyDescent="0.25">
      <c r="A741" s="219" t="str">
        <f t="shared" si="11"/>
        <v/>
      </c>
      <c r="B741" s="220"/>
      <c r="C741" s="221"/>
      <c r="D741" s="221"/>
      <c r="E741" s="227"/>
      <c r="F741" s="227"/>
      <c r="G741" s="223"/>
      <c r="H741" s="223"/>
      <c r="I741" s="228"/>
    </row>
    <row r="742" spans="1:9" s="226" customFormat="1" ht="15.5" x14ac:dyDescent="0.25">
      <c r="A742" s="219" t="str">
        <f t="shared" si="11"/>
        <v/>
      </c>
      <c r="B742" s="220"/>
      <c r="C742" s="221"/>
      <c r="D742" s="221"/>
      <c r="E742" s="227"/>
      <c r="F742" s="227"/>
      <c r="G742" s="223"/>
      <c r="H742" s="223"/>
      <c r="I742" s="228"/>
    </row>
    <row r="743" spans="1:9" s="226" customFormat="1" ht="15.5" x14ac:dyDescent="0.25">
      <c r="A743" s="219" t="str">
        <f t="shared" si="11"/>
        <v/>
      </c>
      <c r="B743" s="220"/>
      <c r="C743" s="221"/>
      <c r="D743" s="221"/>
      <c r="E743" s="227"/>
      <c r="F743" s="227"/>
      <c r="G743" s="223"/>
      <c r="H743" s="223"/>
      <c r="I743" s="228"/>
    </row>
    <row r="744" spans="1:9" s="226" customFormat="1" ht="15.5" x14ac:dyDescent="0.25">
      <c r="A744" s="219" t="str">
        <f t="shared" si="11"/>
        <v/>
      </c>
      <c r="B744" s="220"/>
      <c r="C744" s="221"/>
      <c r="D744" s="221"/>
      <c r="E744" s="227"/>
      <c r="F744" s="227"/>
      <c r="G744" s="223"/>
      <c r="H744" s="223"/>
      <c r="I744" s="228"/>
    </row>
    <row r="745" spans="1:9" s="226" customFormat="1" ht="15.5" x14ac:dyDescent="0.25">
      <c r="A745" s="219" t="str">
        <f t="shared" si="11"/>
        <v/>
      </c>
      <c r="B745" s="220"/>
      <c r="C745" s="221"/>
      <c r="D745" s="221"/>
      <c r="E745" s="227"/>
      <c r="F745" s="227"/>
      <c r="G745" s="223"/>
      <c r="H745" s="223"/>
      <c r="I745" s="228"/>
    </row>
    <row r="746" spans="1:9" s="226" customFormat="1" ht="15.5" x14ac:dyDescent="0.25">
      <c r="A746" s="219" t="str">
        <f t="shared" si="11"/>
        <v/>
      </c>
      <c r="B746" s="220"/>
      <c r="C746" s="221"/>
      <c r="D746" s="221"/>
      <c r="E746" s="227"/>
      <c r="F746" s="227"/>
      <c r="G746" s="223"/>
      <c r="H746" s="223"/>
      <c r="I746" s="228"/>
    </row>
    <row r="747" spans="1:9" s="226" customFormat="1" ht="15.5" x14ac:dyDescent="0.25">
      <c r="A747" s="219" t="str">
        <f t="shared" si="11"/>
        <v/>
      </c>
      <c r="B747" s="220"/>
      <c r="C747" s="221"/>
      <c r="D747" s="221"/>
      <c r="E747" s="227"/>
      <c r="F747" s="227"/>
      <c r="G747" s="223"/>
      <c r="H747" s="223"/>
      <c r="I747" s="228"/>
    </row>
    <row r="748" spans="1:9" s="226" customFormat="1" ht="15.5" x14ac:dyDescent="0.25">
      <c r="A748" s="219" t="str">
        <f t="shared" si="11"/>
        <v/>
      </c>
      <c r="B748" s="220"/>
      <c r="C748" s="221"/>
      <c r="D748" s="221"/>
      <c r="E748" s="227"/>
      <c r="F748" s="227"/>
      <c r="G748" s="223"/>
      <c r="H748" s="223"/>
      <c r="I748" s="228"/>
    </row>
    <row r="749" spans="1:9" s="226" customFormat="1" ht="15.5" x14ac:dyDescent="0.25">
      <c r="A749" s="219" t="str">
        <f t="shared" si="11"/>
        <v/>
      </c>
      <c r="B749" s="220"/>
      <c r="C749" s="221"/>
      <c r="D749" s="221"/>
      <c r="E749" s="227"/>
      <c r="F749" s="227"/>
      <c r="G749" s="223"/>
      <c r="H749" s="223"/>
      <c r="I749" s="228"/>
    </row>
    <row r="750" spans="1:9" s="226" customFormat="1" ht="15.5" x14ac:dyDescent="0.25">
      <c r="A750" s="219" t="str">
        <f t="shared" si="11"/>
        <v/>
      </c>
      <c r="B750" s="220"/>
      <c r="C750" s="221"/>
      <c r="D750" s="221"/>
      <c r="E750" s="227"/>
      <c r="F750" s="227"/>
      <c r="G750" s="223"/>
      <c r="H750" s="223"/>
      <c r="I750" s="228"/>
    </row>
    <row r="751" spans="1:9" s="226" customFormat="1" ht="15.5" x14ac:dyDescent="0.25">
      <c r="A751" s="219" t="str">
        <f t="shared" si="11"/>
        <v/>
      </c>
      <c r="B751" s="220"/>
      <c r="C751" s="221"/>
      <c r="D751" s="221"/>
      <c r="E751" s="227"/>
      <c r="F751" s="227"/>
      <c r="G751" s="223"/>
      <c r="H751" s="223"/>
      <c r="I751" s="228"/>
    </row>
    <row r="752" spans="1:9" s="226" customFormat="1" ht="15.5" x14ac:dyDescent="0.25">
      <c r="A752" s="219" t="str">
        <f t="shared" si="11"/>
        <v/>
      </c>
      <c r="B752" s="220"/>
      <c r="C752" s="221"/>
      <c r="D752" s="221"/>
      <c r="E752" s="227"/>
      <c r="F752" s="227"/>
      <c r="G752" s="223"/>
      <c r="H752" s="223"/>
      <c r="I752" s="228"/>
    </row>
    <row r="753" spans="1:9" s="226" customFormat="1" ht="15.5" x14ac:dyDescent="0.25">
      <c r="A753" s="219" t="str">
        <f t="shared" si="11"/>
        <v/>
      </c>
      <c r="B753" s="220"/>
      <c r="C753" s="221"/>
      <c r="D753" s="221"/>
      <c r="E753" s="227"/>
      <c r="F753" s="227"/>
      <c r="G753" s="223"/>
      <c r="H753" s="223"/>
      <c r="I753" s="228"/>
    </row>
    <row r="754" spans="1:9" s="226" customFormat="1" ht="15.5" x14ac:dyDescent="0.25">
      <c r="A754" s="219" t="str">
        <f t="shared" si="11"/>
        <v/>
      </c>
      <c r="B754" s="220"/>
      <c r="C754" s="221"/>
      <c r="D754" s="221"/>
      <c r="E754" s="227"/>
      <c r="F754" s="227"/>
      <c r="G754" s="223"/>
      <c r="H754" s="223"/>
      <c r="I754" s="228"/>
    </row>
    <row r="755" spans="1:9" s="226" customFormat="1" ht="15.5" x14ac:dyDescent="0.25">
      <c r="A755" s="219" t="str">
        <f t="shared" si="11"/>
        <v/>
      </c>
      <c r="B755" s="220"/>
      <c r="C755" s="221"/>
      <c r="D755" s="221"/>
      <c r="E755" s="227"/>
      <c r="F755" s="227"/>
      <c r="G755" s="223"/>
      <c r="H755" s="223"/>
      <c r="I755" s="228"/>
    </row>
    <row r="756" spans="1:9" s="226" customFormat="1" ht="15.5" x14ac:dyDescent="0.25">
      <c r="A756" s="219" t="str">
        <f t="shared" si="11"/>
        <v/>
      </c>
      <c r="B756" s="220"/>
      <c r="C756" s="221"/>
      <c r="D756" s="221"/>
      <c r="E756" s="227"/>
      <c r="F756" s="227"/>
      <c r="G756" s="223"/>
      <c r="H756" s="223"/>
      <c r="I756" s="228"/>
    </row>
    <row r="757" spans="1:9" s="226" customFormat="1" ht="15.5" x14ac:dyDescent="0.25">
      <c r="A757" s="219" t="str">
        <f t="shared" si="11"/>
        <v/>
      </c>
      <c r="B757" s="220"/>
      <c r="C757" s="221"/>
      <c r="D757" s="221"/>
      <c r="E757" s="227"/>
      <c r="F757" s="227"/>
      <c r="G757" s="223"/>
      <c r="H757" s="223"/>
      <c r="I757" s="228"/>
    </row>
    <row r="758" spans="1:9" s="226" customFormat="1" ht="15.5" x14ac:dyDescent="0.25">
      <c r="A758" s="219" t="str">
        <f t="shared" si="11"/>
        <v/>
      </c>
      <c r="B758" s="220"/>
      <c r="C758" s="221"/>
      <c r="D758" s="221"/>
      <c r="E758" s="227"/>
      <c r="F758" s="227"/>
      <c r="G758" s="223"/>
      <c r="H758" s="223"/>
      <c r="I758" s="228"/>
    </row>
    <row r="759" spans="1:9" s="226" customFormat="1" ht="15.5" x14ac:dyDescent="0.25">
      <c r="A759" s="219" t="str">
        <f t="shared" si="11"/>
        <v/>
      </c>
      <c r="B759" s="220"/>
      <c r="C759" s="221"/>
      <c r="D759" s="221"/>
      <c r="E759" s="227"/>
      <c r="F759" s="227"/>
      <c r="G759" s="223"/>
      <c r="H759" s="223"/>
      <c r="I759" s="228"/>
    </row>
    <row r="760" spans="1:9" s="226" customFormat="1" ht="15.5" x14ac:dyDescent="0.25">
      <c r="A760" s="219" t="str">
        <f t="shared" si="11"/>
        <v/>
      </c>
      <c r="B760" s="220"/>
      <c r="C760" s="221"/>
      <c r="D760" s="221"/>
      <c r="E760" s="227"/>
      <c r="F760" s="227"/>
      <c r="G760" s="223"/>
      <c r="H760" s="223"/>
      <c r="I760" s="228"/>
    </row>
    <row r="761" spans="1:9" s="226" customFormat="1" ht="15.5" x14ac:dyDescent="0.25">
      <c r="A761" s="219" t="str">
        <f t="shared" si="11"/>
        <v/>
      </c>
      <c r="B761" s="220"/>
      <c r="C761" s="221"/>
      <c r="D761" s="221"/>
      <c r="E761" s="227"/>
      <c r="F761" s="227"/>
      <c r="G761" s="223"/>
      <c r="H761" s="223"/>
      <c r="I761" s="228"/>
    </row>
    <row r="762" spans="1:9" s="226" customFormat="1" ht="15.5" x14ac:dyDescent="0.25">
      <c r="A762" s="219" t="str">
        <f t="shared" si="11"/>
        <v/>
      </c>
      <c r="B762" s="220"/>
      <c r="C762" s="221"/>
      <c r="D762" s="221"/>
      <c r="E762" s="227"/>
      <c r="F762" s="227"/>
      <c r="G762" s="223"/>
      <c r="H762" s="223"/>
      <c r="I762" s="228"/>
    </row>
    <row r="763" spans="1:9" s="226" customFormat="1" ht="15.5" x14ac:dyDescent="0.25">
      <c r="A763" s="219" t="str">
        <f t="shared" si="11"/>
        <v/>
      </c>
      <c r="B763" s="220"/>
      <c r="C763" s="221"/>
      <c r="D763" s="221"/>
      <c r="E763" s="227"/>
      <c r="F763" s="227"/>
      <c r="G763" s="223"/>
      <c r="H763" s="223"/>
      <c r="I763" s="228"/>
    </row>
    <row r="764" spans="1:9" s="226" customFormat="1" ht="15.5" x14ac:dyDescent="0.25">
      <c r="A764" s="219" t="str">
        <f t="shared" si="11"/>
        <v/>
      </c>
      <c r="B764" s="220"/>
      <c r="C764" s="221"/>
      <c r="D764" s="221"/>
      <c r="E764" s="227"/>
      <c r="F764" s="227"/>
      <c r="G764" s="223"/>
      <c r="H764" s="223"/>
      <c r="I764" s="228"/>
    </row>
    <row r="765" spans="1:9" s="226" customFormat="1" ht="15.5" x14ac:dyDescent="0.25">
      <c r="A765" s="219" t="str">
        <f t="shared" si="11"/>
        <v/>
      </c>
      <c r="B765" s="220"/>
      <c r="C765" s="221"/>
      <c r="D765" s="221"/>
      <c r="E765" s="227"/>
      <c r="F765" s="227"/>
      <c r="G765" s="223"/>
      <c r="H765" s="223"/>
      <c r="I765" s="228"/>
    </row>
    <row r="766" spans="1:9" s="226" customFormat="1" ht="15.5" x14ac:dyDescent="0.25">
      <c r="A766" s="219" t="str">
        <f t="shared" si="11"/>
        <v/>
      </c>
      <c r="B766" s="220"/>
      <c r="C766" s="221"/>
      <c r="D766" s="221"/>
      <c r="E766" s="227"/>
      <c r="F766" s="227"/>
      <c r="G766" s="223"/>
      <c r="H766" s="223"/>
      <c r="I766" s="228"/>
    </row>
    <row r="767" spans="1:9" s="226" customFormat="1" ht="15.5" x14ac:dyDescent="0.25">
      <c r="A767" s="219" t="str">
        <f t="shared" si="11"/>
        <v/>
      </c>
      <c r="B767" s="220"/>
      <c r="C767" s="221"/>
      <c r="D767" s="221"/>
      <c r="E767" s="227"/>
      <c r="F767" s="227"/>
      <c r="G767" s="223"/>
      <c r="H767" s="223"/>
      <c r="I767" s="228"/>
    </row>
    <row r="768" spans="1:9" s="226" customFormat="1" ht="15.5" x14ac:dyDescent="0.25">
      <c r="A768" s="219" t="str">
        <f t="shared" si="11"/>
        <v/>
      </c>
      <c r="B768" s="220"/>
      <c r="C768" s="221"/>
      <c r="D768" s="221"/>
      <c r="E768" s="227"/>
      <c r="F768" s="227"/>
      <c r="G768" s="223"/>
      <c r="H768" s="223"/>
      <c r="I768" s="228"/>
    </row>
    <row r="769" spans="1:9" s="226" customFormat="1" ht="15.5" x14ac:dyDescent="0.25">
      <c r="A769" s="219" t="str">
        <f t="shared" si="11"/>
        <v/>
      </c>
      <c r="B769" s="220"/>
      <c r="C769" s="221"/>
      <c r="D769" s="221"/>
      <c r="E769" s="227"/>
      <c r="F769" s="227"/>
      <c r="G769" s="223"/>
      <c r="H769" s="223"/>
      <c r="I769" s="228"/>
    </row>
    <row r="770" spans="1:9" s="226" customFormat="1" ht="15.5" x14ac:dyDescent="0.25">
      <c r="A770" s="219" t="str">
        <f t="shared" si="11"/>
        <v/>
      </c>
      <c r="B770" s="220"/>
      <c r="C770" s="221"/>
      <c r="D770" s="221"/>
      <c r="E770" s="227"/>
      <c r="F770" s="227"/>
      <c r="G770" s="223"/>
      <c r="H770" s="223"/>
      <c r="I770" s="228"/>
    </row>
    <row r="771" spans="1:9" s="226" customFormat="1" ht="15.5" x14ac:dyDescent="0.25">
      <c r="A771" s="219" t="str">
        <f t="shared" si="11"/>
        <v/>
      </c>
      <c r="B771" s="220"/>
      <c r="C771" s="221"/>
      <c r="D771" s="221"/>
      <c r="E771" s="227"/>
      <c r="F771" s="227"/>
      <c r="G771" s="223"/>
      <c r="H771" s="223"/>
      <c r="I771" s="228"/>
    </row>
    <row r="772" spans="1:9" s="226" customFormat="1" ht="15.5" x14ac:dyDescent="0.25">
      <c r="A772" s="219" t="str">
        <f t="shared" si="11"/>
        <v/>
      </c>
      <c r="B772" s="220"/>
      <c r="C772" s="221"/>
      <c r="D772" s="221"/>
      <c r="E772" s="227"/>
      <c r="F772" s="227"/>
      <c r="G772" s="223"/>
      <c r="H772" s="223"/>
      <c r="I772" s="228"/>
    </row>
    <row r="773" spans="1:9" s="226" customFormat="1" ht="15.5" x14ac:dyDescent="0.25">
      <c r="A773" s="219" t="str">
        <f t="shared" si="11"/>
        <v/>
      </c>
      <c r="B773" s="220"/>
      <c r="C773" s="221"/>
      <c r="D773" s="221"/>
      <c r="E773" s="227"/>
      <c r="F773" s="227"/>
      <c r="G773" s="223"/>
      <c r="H773" s="223"/>
      <c r="I773" s="228"/>
    </row>
    <row r="774" spans="1:9" s="226" customFormat="1" ht="15.5" x14ac:dyDescent="0.25">
      <c r="A774" s="219" t="str">
        <f t="shared" si="11"/>
        <v/>
      </c>
      <c r="B774" s="220"/>
      <c r="C774" s="221"/>
      <c r="D774" s="221"/>
      <c r="E774" s="227"/>
      <c r="F774" s="227"/>
      <c r="G774" s="223"/>
      <c r="H774" s="223"/>
      <c r="I774" s="228"/>
    </row>
    <row r="775" spans="1:9" s="226" customFormat="1" ht="15.5" x14ac:dyDescent="0.25">
      <c r="A775" s="219" t="str">
        <f t="shared" si="11"/>
        <v/>
      </c>
      <c r="B775" s="220"/>
      <c r="C775" s="221"/>
      <c r="D775" s="221"/>
      <c r="E775" s="227"/>
      <c r="F775" s="227"/>
      <c r="G775" s="223"/>
      <c r="H775" s="223"/>
      <c r="I775" s="228"/>
    </row>
    <row r="776" spans="1:9" s="226" customFormat="1" ht="15.5" x14ac:dyDescent="0.25">
      <c r="A776" s="219" t="str">
        <f t="shared" si="11"/>
        <v/>
      </c>
      <c r="B776" s="220"/>
      <c r="C776" s="221"/>
      <c r="D776" s="221"/>
      <c r="E776" s="227"/>
      <c r="F776" s="227"/>
      <c r="G776" s="223"/>
      <c r="H776" s="223"/>
      <c r="I776" s="228"/>
    </row>
    <row r="777" spans="1:9" s="226" customFormat="1" ht="15.5" x14ac:dyDescent="0.25">
      <c r="A777" s="219" t="str">
        <f t="shared" si="11"/>
        <v/>
      </c>
      <c r="B777" s="220"/>
      <c r="C777" s="221"/>
      <c r="D777" s="221"/>
      <c r="E777" s="227"/>
      <c r="F777" s="227"/>
      <c r="G777" s="223"/>
      <c r="H777" s="223"/>
      <c r="I777" s="228"/>
    </row>
    <row r="778" spans="1:9" s="226" customFormat="1" ht="15.5" x14ac:dyDescent="0.25">
      <c r="A778" s="219" t="str">
        <f t="shared" si="11"/>
        <v/>
      </c>
      <c r="B778" s="220"/>
      <c r="C778" s="221"/>
      <c r="D778" s="221"/>
      <c r="E778" s="227"/>
      <c r="F778" s="227"/>
      <c r="G778" s="223"/>
      <c r="H778" s="223"/>
      <c r="I778" s="228"/>
    </row>
    <row r="779" spans="1:9" s="226" customFormat="1" ht="15.5" x14ac:dyDescent="0.25">
      <c r="A779" s="219" t="str">
        <f t="shared" si="11"/>
        <v/>
      </c>
      <c r="B779" s="220"/>
      <c r="C779" s="221"/>
      <c r="D779" s="221"/>
      <c r="E779" s="227"/>
      <c r="F779" s="227"/>
      <c r="G779" s="223"/>
      <c r="H779" s="223"/>
      <c r="I779" s="228"/>
    </row>
    <row r="780" spans="1:9" s="226" customFormat="1" ht="15.5" x14ac:dyDescent="0.25">
      <c r="A780" s="219" t="str">
        <f t="shared" si="11"/>
        <v/>
      </c>
      <c r="B780" s="220"/>
      <c r="C780" s="221"/>
      <c r="D780" s="221"/>
      <c r="E780" s="227"/>
      <c r="F780" s="227"/>
      <c r="G780" s="223"/>
      <c r="H780" s="223"/>
      <c r="I780" s="228"/>
    </row>
    <row r="781" spans="1:9" s="226" customFormat="1" ht="15.5" x14ac:dyDescent="0.25">
      <c r="A781" s="219" t="str">
        <f t="shared" si="11"/>
        <v/>
      </c>
      <c r="B781" s="220"/>
      <c r="C781" s="221"/>
      <c r="D781" s="221"/>
      <c r="E781" s="227"/>
      <c r="F781" s="227"/>
      <c r="G781" s="223"/>
      <c r="H781" s="223"/>
      <c r="I781" s="228"/>
    </row>
    <row r="782" spans="1:9" s="226" customFormat="1" ht="15.5" x14ac:dyDescent="0.25">
      <c r="A782" s="219" t="str">
        <f t="shared" si="11"/>
        <v/>
      </c>
      <c r="B782" s="220"/>
      <c r="C782" s="221"/>
      <c r="D782" s="221"/>
      <c r="E782" s="227"/>
      <c r="F782" s="227"/>
      <c r="G782" s="223"/>
      <c r="H782" s="223"/>
      <c r="I782" s="228"/>
    </row>
    <row r="783" spans="1:9" s="226" customFormat="1" ht="15.5" x14ac:dyDescent="0.25">
      <c r="A783" s="219" t="str">
        <f t="shared" si="11"/>
        <v/>
      </c>
      <c r="B783" s="220"/>
      <c r="C783" s="221"/>
      <c r="D783" s="221"/>
      <c r="E783" s="227"/>
      <c r="F783" s="227"/>
      <c r="G783" s="223"/>
      <c r="H783" s="223"/>
      <c r="I783" s="228"/>
    </row>
    <row r="784" spans="1:9" s="226" customFormat="1" ht="15.5" x14ac:dyDescent="0.25">
      <c r="A784" s="219" t="str">
        <f t="shared" si="11"/>
        <v/>
      </c>
      <c r="B784" s="220"/>
      <c r="C784" s="221"/>
      <c r="D784" s="221"/>
      <c r="E784" s="227"/>
      <c r="F784" s="227"/>
      <c r="G784" s="223"/>
      <c r="H784" s="223"/>
      <c r="I784" s="228"/>
    </row>
    <row r="785" spans="1:9" s="226" customFormat="1" ht="15.5" x14ac:dyDescent="0.25">
      <c r="A785" s="219" t="str">
        <f t="shared" si="11"/>
        <v/>
      </c>
      <c r="B785" s="220"/>
      <c r="C785" s="221"/>
      <c r="D785" s="221"/>
      <c r="E785" s="227"/>
      <c r="F785" s="227"/>
      <c r="G785" s="223"/>
      <c r="H785" s="223"/>
      <c r="I785" s="228"/>
    </row>
    <row r="786" spans="1:9" s="226" customFormat="1" ht="15.5" x14ac:dyDescent="0.25">
      <c r="A786" s="219" t="str">
        <f t="shared" si="11"/>
        <v/>
      </c>
      <c r="B786" s="220"/>
      <c r="C786" s="221"/>
      <c r="D786" s="221"/>
      <c r="E786" s="227"/>
      <c r="F786" s="227"/>
      <c r="G786" s="223"/>
      <c r="H786" s="223"/>
      <c r="I786" s="228"/>
    </row>
    <row r="787" spans="1:9" s="226" customFormat="1" ht="15.5" x14ac:dyDescent="0.25">
      <c r="A787" s="219" t="str">
        <f t="shared" si="11"/>
        <v/>
      </c>
      <c r="B787" s="220"/>
      <c r="C787" s="221"/>
      <c r="D787" s="221"/>
      <c r="E787" s="227"/>
      <c r="F787" s="227"/>
      <c r="G787" s="223"/>
      <c r="H787" s="223"/>
      <c r="I787" s="228"/>
    </row>
    <row r="788" spans="1:9" s="226" customFormat="1" ht="15.5" x14ac:dyDescent="0.25">
      <c r="A788" s="219" t="str">
        <f t="shared" si="11"/>
        <v/>
      </c>
      <c r="B788" s="220"/>
      <c r="C788" s="221"/>
      <c r="D788" s="221"/>
      <c r="E788" s="227"/>
      <c r="F788" s="227"/>
      <c r="G788" s="223"/>
      <c r="H788" s="223"/>
      <c r="I788" s="228"/>
    </row>
    <row r="789" spans="1:9" s="226" customFormat="1" ht="15.5" x14ac:dyDescent="0.25">
      <c r="A789" s="219" t="str">
        <f t="shared" ref="A789:A852" si="12">IF(COUNTA(B789:H789)&gt;0,ROW()-ROW($A$19),"")</f>
        <v/>
      </c>
      <c r="B789" s="220"/>
      <c r="C789" s="221"/>
      <c r="D789" s="221"/>
      <c r="E789" s="227"/>
      <c r="F789" s="227"/>
      <c r="G789" s="223"/>
      <c r="H789" s="223"/>
      <c r="I789" s="228"/>
    </row>
    <row r="790" spans="1:9" s="226" customFormat="1" ht="15.5" x14ac:dyDescent="0.25">
      <c r="A790" s="219" t="str">
        <f t="shared" si="12"/>
        <v/>
      </c>
      <c r="B790" s="220"/>
      <c r="C790" s="221"/>
      <c r="D790" s="221"/>
      <c r="E790" s="227"/>
      <c r="F790" s="227"/>
      <c r="G790" s="223"/>
      <c r="H790" s="223"/>
      <c r="I790" s="228"/>
    </row>
    <row r="791" spans="1:9" s="226" customFormat="1" ht="15.5" x14ac:dyDescent="0.25">
      <c r="A791" s="219" t="str">
        <f t="shared" si="12"/>
        <v/>
      </c>
      <c r="B791" s="220"/>
      <c r="C791" s="221"/>
      <c r="D791" s="221"/>
      <c r="E791" s="227"/>
      <c r="F791" s="227"/>
      <c r="G791" s="223"/>
      <c r="H791" s="223"/>
      <c r="I791" s="228"/>
    </row>
    <row r="792" spans="1:9" s="226" customFormat="1" ht="15.5" x14ac:dyDescent="0.25">
      <c r="A792" s="219" t="str">
        <f t="shared" si="12"/>
        <v/>
      </c>
      <c r="B792" s="220"/>
      <c r="C792" s="221"/>
      <c r="D792" s="221"/>
      <c r="E792" s="227"/>
      <c r="F792" s="227"/>
      <c r="G792" s="223"/>
      <c r="H792" s="223"/>
      <c r="I792" s="228"/>
    </row>
    <row r="793" spans="1:9" s="226" customFormat="1" ht="15.5" x14ac:dyDescent="0.25">
      <c r="A793" s="219" t="str">
        <f t="shared" si="12"/>
        <v/>
      </c>
      <c r="B793" s="220"/>
      <c r="C793" s="221"/>
      <c r="D793" s="221"/>
      <c r="E793" s="227"/>
      <c r="F793" s="227"/>
      <c r="G793" s="223"/>
      <c r="H793" s="223"/>
      <c r="I793" s="228"/>
    </row>
    <row r="794" spans="1:9" s="226" customFormat="1" ht="15.5" x14ac:dyDescent="0.25">
      <c r="A794" s="219" t="str">
        <f t="shared" si="12"/>
        <v/>
      </c>
      <c r="B794" s="220"/>
      <c r="C794" s="221"/>
      <c r="D794" s="221"/>
      <c r="E794" s="227"/>
      <c r="F794" s="227"/>
      <c r="G794" s="223"/>
      <c r="H794" s="223"/>
      <c r="I794" s="228"/>
    </row>
    <row r="795" spans="1:9" s="226" customFormat="1" ht="15.5" x14ac:dyDescent="0.25">
      <c r="A795" s="219" t="str">
        <f t="shared" si="12"/>
        <v/>
      </c>
      <c r="B795" s="220"/>
      <c r="C795" s="221"/>
      <c r="D795" s="221"/>
      <c r="E795" s="227"/>
      <c r="F795" s="227"/>
      <c r="G795" s="223"/>
      <c r="H795" s="223"/>
      <c r="I795" s="228"/>
    </row>
    <row r="796" spans="1:9" s="226" customFormat="1" ht="15.5" x14ac:dyDescent="0.25">
      <c r="A796" s="219" t="str">
        <f t="shared" si="12"/>
        <v/>
      </c>
      <c r="B796" s="220"/>
      <c r="C796" s="221"/>
      <c r="D796" s="221"/>
      <c r="E796" s="227"/>
      <c r="F796" s="227"/>
      <c r="G796" s="223"/>
      <c r="H796" s="223"/>
      <c r="I796" s="228"/>
    </row>
    <row r="797" spans="1:9" s="226" customFormat="1" ht="15.5" x14ac:dyDescent="0.25">
      <c r="A797" s="219" t="str">
        <f t="shared" si="12"/>
        <v/>
      </c>
      <c r="B797" s="220"/>
      <c r="C797" s="221"/>
      <c r="D797" s="221"/>
      <c r="E797" s="227"/>
      <c r="F797" s="227"/>
      <c r="G797" s="223"/>
      <c r="H797" s="223"/>
      <c r="I797" s="228"/>
    </row>
    <row r="798" spans="1:9" s="226" customFormat="1" ht="15.5" x14ac:dyDescent="0.25">
      <c r="A798" s="219" t="str">
        <f t="shared" si="12"/>
        <v/>
      </c>
      <c r="B798" s="220"/>
      <c r="C798" s="221"/>
      <c r="D798" s="221"/>
      <c r="E798" s="227"/>
      <c r="F798" s="227"/>
      <c r="G798" s="223"/>
      <c r="H798" s="223"/>
      <c r="I798" s="228"/>
    </row>
    <row r="799" spans="1:9" s="226" customFormat="1" ht="15.5" x14ac:dyDescent="0.25">
      <c r="A799" s="219" t="str">
        <f t="shared" si="12"/>
        <v/>
      </c>
      <c r="B799" s="220"/>
      <c r="C799" s="221"/>
      <c r="D799" s="221"/>
      <c r="E799" s="227"/>
      <c r="F799" s="227"/>
      <c r="G799" s="223"/>
      <c r="H799" s="223"/>
      <c r="I799" s="228"/>
    </row>
    <row r="800" spans="1:9" s="226" customFormat="1" ht="15.5" x14ac:dyDescent="0.25">
      <c r="A800" s="219" t="str">
        <f t="shared" si="12"/>
        <v/>
      </c>
      <c r="B800" s="220"/>
      <c r="C800" s="221"/>
      <c r="D800" s="221"/>
      <c r="E800" s="227"/>
      <c r="F800" s="227"/>
      <c r="G800" s="223"/>
      <c r="H800" s="223"/>
      <c r="I800" s="228"/>
    </row>
    <row r="801" spans="1:9" s="226" customFormat="1" ht="15.5" x14ac:dyDescent="0.25">
      <c r="A801" s="219" t="str">
        <f t="shared" si="12"/>
        <v/>
      </c>
      <c r="B801" s="220"/>
      <c r="C801" s="221"/>
      <c r="D801" s="221"/>
      <c r="E801" s="227"/>
      <c r="F801" s="227"/>
      <c r="G801" s="223"/>
      <c r="H801" s="223"/>
      <c r="I801" s="228"/>
    </row>
    <row r="802" spans="1:9" s="226" customFormat="1" ht="15.5" x14ac:dyDescent="0.25">
      <c r="A802" s="219" t="str">
        <f t="shared" si="12"/>
        <v/>
      </c>
      <c r="B802" s="220"/>
      <c r="C802" s="221"/>
      <c r="D802" s="221"/>
      <c r="E802" s="227"/>
      <c r="F802" s="227"/>
      <c r="G802" s="223"/>
      <c r="H802" s="223"/>
      <c r="I802" s="228"/>
    </row>
    <row r="803" spans="1:9" s="226" customFormat="1" ht="15.5" x14ac:dyDescent="0.25">
      <c r="A803" s="219" t="str">
        <f t="shared" si="12"/>
        <v/>
      </c>
      <c r="B803" s="220"/>
      <c r="C803" s="221"/>
      <c r="D803" s="221"/>
      <c r="E803" s="227"/>
      <c r="F803" s="227"/>
      <c r="G803" s="223"/>
      <c r="H803" s="223"/>
      <c r="I803" s="228"/>
    </row>
    <row r="804" spans="1:9" s="226" customFormat="1" ht="15.5" x14ac:dyDescent="0.25">
      <c r="A804" s="219" t="str">
        <f t="shared" si="12"/>
        <v/>
      </c>
      <c r="B804" s="220"/>
      <c r="C804" s="221"/>
      <c r="D804" s="221"/>
      <c r="E804" s="227"/>
      <c r="F804" s="227"/>
      <c r="G804" s="223"/>
      <c r="H804" s="223"/>
      <c r="I804" s="228"/>
    </row>
    <row r="805" spans="1:9" s="226" customFormat="1" ht="15.5" x14ac:dyDescent="0.25">
      <c r="A805" s="219" t="str">
        <f t="shared" si="12"/>
        <v/>
      </c>
      <c r="B805" s="220"/>
      <c r="C805" s="221"/>
      <c r="D805" s="221"/>
      <c r="E805" s="227"/>
      <c r="F805" s="227"/>
      <c r="G805" s="223"/>
      <c r="H805" s="223"/>
      <c r="I805" s="228"/>
    </row>
    <row r="806" spans="1:9" s="226" customFormat="1" ht="15.5" x14ac:dyDescent="0.25">
      <c r="A806" s="219" t="str">
        <f t="shared" si="12"/>
        <v/>
      </c>
      <c r="B806" s="220"/>
      <c r="C806" s="221"/>
      <c r="D806" s="221"/>
      <c r="E806" s="227"/>
      <c r="F806" s="227"/>
      <c r="G806" s="223"/>
      <c r="H806" s="223"/>
      <c r="I806" s="228"/>
    </row>
    <row r="807" spans="1:9" s="226" customFormat="1" ht="15.5" x14ac:dyDescent="0.25">
      <c r="A807" s="219" t="str">
        <f t="shared" si="12"/>
        <v/>
      </c>
      <c r="B807" s="220"/>
      <c r="C807" s="221"/>
      <c r="D807" s="221"/>
      <c r="E807" s="227"/>
      <c r="F807" s="227"/>
      <c r="G807" s="223"/>
      <c r="H807" s="223"/>
      <c r="I807" s="228"/>
    </row>
    <row r="808" spans="1:9" s="226" customFormat="1" ht="15.5" x14ac:dyDescent="0.25">
      <c r="A808" s="219" t="str">
        <f t="shared" si="12"/>
        <v/>
      </c>
      <c r="B808" s="220"/>
      <c r="C808" s="221"/>
      <c r="D808" s="221"/>
      <c r="E808" s="227"/>
      <c r="F808" s="227"/>
      <c r="G808" s="223"/>
      <c r="H808" s="223"/>
      <c r="I808" s="228"/>
    </row>
    <row r="809" spans="1:9" s="226" customFormat="1" ht="15.5" x14ac:dyDescent="0.25">
      <c r="A809" s="219" t="str">
        <f t="shared" si="12"/>
        <v/>
      </c>
      <c r="B809" s="220"/>
      <c r="C809" s="221"/>
      <c r="D809" s="221"/>
      <c r="E809" s="227"/>
      <c r="F809" s="227"/>
      <c r="G809" s="223"/>
      <c r="H809" s="223"/>
      <c r="I809" s="228"/>
    </row>
    <row r="810" spans="1:9" s="226" customFormat="1" ht="15.5" x14ac:dyDescent="0.25">
      <c r="A810" s="219" t="str">
        <f t="shared" si="12"/>
        <v/>
      </c>
      <c r="B810" s="220"/>
      <c r="C810" s="221"/>
      <c r="D810" s="221"/>
      <c r="E810" s="227"/>
      <c r="F810" s="227"/>
      <c r="G810" s="223"/>
      <c r="H810" s="223"/>
      <c r="I810" s="228"/>
    </row>
    <row r="811" spans="1:9" s="226" customFormat="1" ht="15.5" x14ac:dyDescent="0.25">
      <c r="A811" s="219" t="str">
        <f t="shared" si="12"/>
        <v/>
      </c>
      <c r="B811" s="220"/>
      <c r="C811" s="221"/>
      <c r="D811" s="221"/>
      <c r="E811" s="227"/>
      <c r="F811" s="227"/>
      <c r="G811" s="223"/>
      <c r="H811" s="223"/>
      <c r="I811" s="228"/>
    </row>
    <row r="812" spans="1:9" s="226" customFormat="1" ht="15.5" x14ac:dyDescent="0.25">
      <c r="A812" s="219" t="str">
        <f t="shared" si="12"/>
        <v/>
      </c>
      <c r="B812" s="220"/>
      <c r="C812" s="221"/>
      <c r="D812" s="221"/>
      <c r="E812" s="227"/>
      <c r="F812" s="227"/>
      <c r="G812" s="223"/>
      <c r="H812" s="223"/>
      <c r="I812" s="228"/>
    </row>
    <row r="813" spans="1:9" s="226" customFormat="1" ht="15.5" x14ac:dyDescent="0.25">
      <c r="A813" s="219" t="str">
        <f t="shared" si="12"/>
        <v/>
      </c>
      <c r="B813" s="220"/>
      <c r="C813" s="221"/>
      <c r="D813" s="221"/>
      <c r="E813" s="227"/>
      <c r="F813" s="227"/>
      <c r="G813" s="223"/>
      <c r="H813" s="223"/>
      <c r="I813" s="228"/>
    </row>
    <row r="814" spans="1:9" s="226" customFormat="1" ht="15.5" x14ac:dyDescent="0.25">
      <c r="A814" s="219" t="str">
        <f t="shared" si="12"/>
        <v/>
      </c>
      <c r="B814" s="220"/>
      <c r="C814" s="221"/>
      <c r="D814" s="221"/>
      <c r="E814" s="227"/>
      <c r="F814" s="227"/>
      <c r="G814" s="223"/>
      <c r="H814" s="223"/>
      <c r="I814" s="228"/>
    </row>
    <row r="815" spans="1:9" s="226" customFormat="1" ht="15.5" x14ac:dyDescent="0.25">
      <c r="A815" s="219" t="str">
        <f t="shared" si="12"/>
        <v/>
      </c>
      <c r="B815" s="220"/>
      <c r="C815" s="221"/>
      <c r="D815" s="221"/>
      <c r="E815" s="227"/>
      <c r="F815" s="227"/>
      <c r="G815" s="223"/>
      <c r="H815" s="223"/>
      <c r="I815" s="228"/>
    </row>
    <row r="816" spans="1:9" s="226" customFormat="1" ht="15.5" x14ac:dyDescent="0.25">
      <c r="A816" s="219" t="str">
        <f t="shared" si="12"/>
        <v/>
      </c>
      <c r="B816" s="220"/>
      <c r="C816" s="221"/>
      <c r="D816" s="221"/>
      <c r="E816" s="227"/>
      <c r="F816" s="227"/>
      <c r="G816" s="223"/>
      <c r="H816" s="223"/>
      <c r="I816" s="228"/>
    </row>
    <row r="817" spans="1:9" s="226" customFormat="1" ht="15.5" x14ac:dyDescent="0.25">
      <c r="A817" s="219" t="str">
        <f t="shared" si="12"/>
        <v/>
      </c>
      <c r="B817" s="220"/>
      <c r="C817" s="221"/>
      <c r="D817" s="221"/>
      <c r="E817" s="227"/>
      <c r="F817" s="227"/>
      <c r="G817" s="223"/>
      <c r="H817" s="223"/>
      <c r="I817" s="228"/>
    </row>
    <row r="818" spans="1:9" s="226" customFormat="1" ht="15.5" x14ac:dyDescent="0.25">
      <c r="A818" s="219" t="str">
        <f t="shared" si="12"/>
        <v/>
      </c>
      <c r="B818" s="220"/>
      <c r="C818" s="221"/>
      <c r="D818" s="221"/>
      <c r="E818" s="227"/>
      <c r="F818" s="227"/>
      <c r="G818" s="223"/>
      <c r="H818" s="223"/>
      <c r="I818" s="228"/>
    </row>
    <row r="819" spans="1:9" s="226" customFormat="1" ht="15.5" x14ac:dyDescent="0.25">
      <c r="A819" s="219" t="str">
        <f t="shared" si="12"/>
        <v/>
      </c>
      <c r="B819" s="220"/>
      <c r="C819" s="221"/>
      <c r="D819" s="221"/>
      <c r="E819" s="227"/>
      <c r="F819" s="227"/>
      <c r="G819" s="223"/>
      <c r="H819" s="223"/>
      <c r="I819" s="228"/>
    </row>
    <row r="820" spans="1:9" s="226" customFormat="1" ht="15.5" x14ac:dyDescent="0.25">
      <c r="A820" s="219" t="str">
        <f t="shared" si="12"/>
        <v/>
      </c>
      <c r="B820" s="220"/>
      <c r="C820" s="221"/>
      <c r="D820" s="221"/>
      <c r="E820" s="227"/>
      <c r="F820" s="227"/>
      <c r="G820" s="223"/>
      <c r="H820" s="223"/>
      <c r="I820" s="228"/>
    </row>
    <row r="821" spans="1:9" s="226" customFormat="1" ht="15.5" x14ac:dyDescent="0.25">
      <c r="A821" s="219" t="str">
        <f t="shared" si="12"/>
        <v/>
      </c>
      <c r="B821" s="220"/>
      <c r="C821" s="221"/>
      <c r="D821" s="221"/>
      <c r="E821" s="227"/>
      <c r="F821" s="227"/>
      <c r="G821" s="223"/>
      <c r="H821" s="223"/>
      <c r="I821" s="228"/>
    </row>
    <row r="822" spans="1:9" s="226" customFormat="1" ht="15.5" x14ac:dyDescent="0.25">
      <c r="A822" s="219" t="str">
        <f t="shared" si="12"/>
        <v/>
      </c>
      <c r="B822" s="220"/>
      <c r="C822" s="221"/>
      <c r="D822" s="221"/>
      <c r="E822" s="227"/>
      <c r="F822" s="227"/>
      <c r="G822" s="223"/>
      <c r="H822" s="223"/>
      <c r="I822" s="228"/>
    </row>
    <row r="823" spans="1:9" s="226" customFormat="1" ht="15.5" x14ac:dyDescent="0.25">
      <c r="A823" s="219" t="str">
        <f t="shared" si="12"/>
        <v/>
      </c>
      <c r="B823" s="220"/>
      <c r="C823" s="221"/>
      <c r="D823" s="221"/>
      <c r="E823" s="227"/>
      <c r="F823" s="227"/>
      <c r="G823" s="223"/>
      <c r="H823" s="223"/>
      <c r="I823" s="228"/>
    </row>
    <row r="824" spans="1:9" s="226" customFormat="1" ht="15.5" x14ac:dyDescent="0.25">
      <c r="A824" s="219" t="str">
        <f t="shared" si="12"/>
        <v/>
      </c>
      <c r="B824" s="220"/>
      <c r="C824" s="221"/>
      <c r="D824" s="221"/>
      <c r="E824" s="227"/>
      <c r="F824" s="227"/>
      <c r="G824" s="223"/>
      <c r="H824" s="223"/>
      <c r="I824" s="228"/>
    </row>
    <row r="825" spans="1:9" s="226" customFormat="1" ht="15.5" x14ac:dyDescent="0.25">
      <c r="A825" s="219" t="str">
        <f t="shared" si="12"/>
        <v/>
      </c>
      <c r="B825" s="220"/>
      <c r="C825" s="221"/>
      <c r="D825" s="221"/>
      <c r="E825" s="227"/>
      <c r="F825" s="227"/>
      <c r="G825" s="223"/>
      <c r="H825" s="223"/>
      <c r="I825" s="228"/>
    </row>
    <row r="826" spans="1:9" s="226" customFormat="1" ht="15.5" x14ac:dyDescent="0.25">
      <c r="A826" s="219" t="str">
        <f t="shared" si="12"/>
        <v/>
      </c>
      <c r="B826" s="220"/>
      <c r="C826" s="221"/>
      <c r="D826" s="221"/>
      <c r="E826" s="227"/>
      <c r="F826" s="227"/>
      <c r="G826" s="223"/>
      <c r="H826" s="223"/>
      <c r="I826" s="228"/>
    </row>
    <row r="827" spans="1:9" s="226" customFormat="1" ht="15.5" x14ac:dyDescent="0.25">
      <c r="A827" s="219" t="str">
        <f t="shared" si="12"/>
        <v/>
      </c>
      <c r="B827" s="220"/>
      <c r="C827" s="221"/>
      <c r="D827" s="221"/>
      <c r="E827" s="227"/>
      <c r="F827" s="227"/>
      <c r="G827" s="223"/>
      <c r="H827" s="223"/>
      <c r="I827" s="228"/>
    </row>
    <row r="828" spans="1:9" s="226" customFormat="1" ht="15.5" x14ac:dyDescent="0.25">
      <c r="A828" s="219" t="str">
        <f t="shared" si="12"/>
        <v/>
      </c>
      <c r="B828" s="220"/>
      <c r="C828" s="221"/>
      <c r="D828" s="221"/>
      <c r="E828" s="227"/>
      <c r="F828" s="227"/>
      <c r="G828" s="223"/>
      <c r="H828" s="223"/>
      <c r="I828" s="228"/>
    </row>
    <row r="829" spans="1:9" s="226" customFormat="1" ht="15.5" x14ac:dyDescent="0.25">
      <c r="A829" s="219" t="str">
        <f t="shared" si="12"/>
        <v/>
      </c>
      <c r="B829" s="220"/>
      <c r="C829" s="221"/>
      <c r="D829" s="221"/>
      <c r="E829" s="227"/>
      <c r="F829" s="227"/>
      <c r="G829" s="223"/>
      <c r="H829" s="223"/>
      <c r="I829" s="228"/>
    </row>
    <row r="830" spans="1:9" s="226" customFormat="1" ht="15.5" x14ac:dyDescent="0.25">
      <c r="A830" s="219" t="str">
        <f t="shared" si="12"/>
        <v/>
      </c>
      <c r="B830" s="220"/>
      <c r="C830" s="221"/>
      <c r="D830" s="221"/>
      <c r="E830" s="227"/>
      <c r="F830" s="227"/>
      <c r="G830" s="223"/>
      <c r="H830" s="223"/>
      <c r="I830" s="228"/>
    </row>
    <row r="831" spans="1:9" s="226" customFormat="1" ht="15.5" x14ac:dyDescent="0.25">
      <c r="A831" s="219" t="str">
        <f t="shared" si="12"/>
        <v/>
      </c>
      <c r="B831" s="220"/>
      <c r="C831" s="221"/>
      <c r="D831" s="221"/>
      <c r="E831" s="227"/>
      <c r="F831" s="227"/>
      <c r="G831" s="223"/>
      <c r="H831" s="223"/>
      <c r="I831" s="228"/>
    </row>
    <row r="832" spans="1:9" s="226" customFormat="1" ht="15.5" x14ac:dyDescent="0.25">
      <c r="A832" s="219" t="str">
        <f t="shared" si="12"/>
        <v/>
      </c>
      <c r="B832" s="220"/>
      <c r="C832" s="221"/>
      <c r="D832" s="221"/>
      <c r="E832" s="227"/>
      <c r="F832" s="227"/>
      <c r="G832" s="223"/>
      <c r="H832" s="223"/>
      <c r="I832" s="228"/>
    </row>
    <row r="833" spans="1:9" s="226" customFormat="1" ht="15.5" x14ac:dyDescent="0.25">
      <c r="A833" s="219" t="str">
        <f t="shared" si="12"/>
        <v/>
      </c>
      <c r="B833" s="220"/>
      <c r="C833" s="221"/>
      <c r="D833" s="221"/>
      <c r="E833" s="227"/>
      <c r="F833" s="227"/>
      <c r="G833" s="223"/>
      <c r="H833" s="223"/>
      <c r="I833" s="228"/>
    </row>
    <row r="834" spans="1:9" s="226" customFormat="1" ht="15.5" x14ac:dyDescent="0.25">
      <c r="A834" s="219" t="str">
        <f t="shared" si="12"/>
        <v/>
      </c>
      <c r="B834" s="220"/>
      <c r="C834" s="221"/>
      <c r="D834" s="221"/>
      <c r="E834" s="227"/>
      <c r="F834" s="227"/>
      <c r="G834" s="223"/>
      <c r="H834" s="223"/>
      <c r="I834" s="228"/>
    </row>
    <row r="835" spans="1:9" s="226" customFormat="1" ht="15.5" x14ac:dyDescent="0.25">
      <c r="A835" s="219" t="str">
        <f t="shared" si="12"/>
        <v/>
      </c>
      <c r="B835" s="220"/>
      <c r="C835" s="221"/>
      <c r="D835" s="221"/>
      <c r="E835" s="227"/>
      <c r="F835" s="227"/>
      <c r="G835" s="223"/>
      <c r="H835" s="223"/>
      <c r="I835" s="228"/>
    </row>
    <row r="836" spans="1:9" s="226" customFormat="1" ht="15.5" x14ac:dyDescent="0.25">
      <c r="A836" s="219" t="str">
        <f t="shared" si="12"/>
        <v/>
      </c>
      <c r="B836" s="220"/>
      <c r="C836" s="221"/>
      <c r="D836" s="221"/>
      <c r="E836" s="227"/>
      <c r="F836" s="227"/>
      <c r="G836" s="223"/>
      <c r="H836" s="223"/>
      <c r="I836" s="228"/>
    </row>
    <row r="837" spans="1:9" s="226" customFormat="1" ht="15.5" x14ac:dyDescent="0.25">
      <c r="A837" s="219" t="str">
        <f t="shared" si="12"/>
        <v/>
      </c>
      <c r="B837" s="220"/>
      <c r="C837" s="221"/>
      <c r="D837" s="221"/>
      <c r="E837" s="227"/>
      <c r="F837" s="227"/>
      <c r="G837" s="223"/>
      <c r="H837" s="223"/>
      <c r="I837" s="228"/>
    </row>
    <row r="838" spans="1:9" s="226" customFormat="1" ht="15.5" x14ac:dyDescent="0.25">
      <c r="A838" s="219" t="str">
        <f t="shared" si="12"/>
        <v/>
      </c>
      <c r="B838" s="220"/>
      <c r="C838" s="221"/>
      <c r="D838" s="221"/>
      <c r="E838" s="227"/>
      <c r="F838" s="227"/>
      <c r="G838" s="223"/>
      <c r="H838" s="223"/>
      <c r="I838" s="228"/>
    </row>
    <row r="839" spans="1:9" s="226" customFormat="1" ht="15.5" x14ac:dyDescent="0.25">
      <c r="A839" s="219" t="str">
        <f t="shared" si="12"/>
        <v/>
      </c>
      <c r="B839" s="220"/>
      <c r="C839" s="221"/>
      <c r="D839" s="221"/>
      <c r="E839" s="227"/>
      <c r="F839" s="227"/>
      <c r="G839" s="223"/>
      <c r="H839" s="223"/>
      <c r="I839" s="228"/>
    </row>
    <row r="840" spans="1:9" s="226" customFormat="1" ht="15.5" x14ac:dyDescent="0.25">
      <c r="A840" s="219" t="str">
        <f t="shared" si="12"/>
        <v/>
      </c>
      <c r="B840" s="220"/>
      <c r="C840" s="221"/>
      <c r="D840" s="221"/>
      <c r="E840" s="227"/>
      <c r="F840" s="227"/>
      <c r="G840" s="223"/>
      <c r="H840" s="223"/>
      <c r="I840" s="228"/>
    </row>
    <row r="841" spans="1:9" s="226" customFormat="1" ht="15.5" x14ac:dyDescent="0.25">
      <c r="A841" s="219" t="str">
        <f t="shared" si="12"/>
        <v/>
      </c>
      <c r="B841" s="220"/>
      <c r="C841" s="221"/>
      <c r="D841" s="221"/>
      <c r="E841" s="227"/>
      <c r="F841" s="227"/>
      <c r="G841" s="223"/>
      <c r="H841" s="223"/>
      <c r="I841" s="228"/>
    </row>
    <row r="842" spans="1:9" s="226" customFormat="1" ht="15.5" x14ac:dyDescent="0.25">
      <c r="A842" s="219" t="str">
        <f t="shared" si="12"/>
        <v/>
      </c>
      <c r="B842" s="220"/>
      <c r="C842" s="221"/>
      <c r="D842" s="221"/>
      <c r="E842" s="227"/>
      <c r="F842" s="227"/>
      <c r="G842" s="223"/>
      <c r="H842" s="223"/>
      <c r="I842" s="228"/>
    </row>
    <row r="843" spans="1:9" s="226" customFormat="1" ht="15.5" x14ac:dyDescent="0.25">
      <c r="A843" s="219" t="str">
        <f t="shared" si="12"/>
        <v/>
      </c>
      <c r="B843" s="220"/>
      <c r="C843" s="221"/>
      <c r="D843" s="221"/>
      <c r="E843" s="227"/>
      <c r="F843" s="227"/>
      <c r="G843" s="223"/>
      <c r="H843" s="223"/>
      <c r="I843" s="228"/>
    </row>
    <row r="844" spans="1:9" s="226" customFormat="1" ht="15.5" x14ac:dyDescent="0.25">
      <c r="A844" s="219" t="str">
        <f t="shared" si="12"/>
        <v/>
      </c>
      <c r="B844" s="220"/>
      <c r="C844" s="221"/>
      <c r="D844" s="221"/>
      <c r="E844" s="227"/>
      <c r="F844" s="227"/>
      <c r="G844" s="223"/>
      <c r="H844" s="223"/>
      <c r="I844" s="228"/>
    </row>
    <row r="845" spans="1:9" s="226" customFormat="1" ht="15.5" x14ac:dyDescent="0.25">
      <c r="A845" s="219" t="str">
        <f t="shared" si="12"/>
        <v/>
      </c>
      <c r="B845" s="220"/>
      <c r="C845" s="221"/>
      <c r="D845" s="221"/>
      <c r="E845" s="227"/>
      <c r="F845" s="227"/>
      <c r="G845" s="223"/>
      <c r="H845" s="223"/>
      <c r="I845" s="228"/>
    </row>
    <row r="846" spans="1:9" s="226" customFormat="1" ht="15.5" x14ac:dyDescent="0.25">
      <c r="A846" s="219" t="str">
        <f t="shared" si="12"/>
        <v/>
      </c>
      <c r="B846" s="220"/>
      <c r="C846" s="221"/>
      <c r="D846" s="221"/>
      <c r="E846" s="227"/>
      <c r="F846" s="227"/>
      <c r="G846" s="223"/>
      <c r="H846" s="223"/>
      <c r="I846" s="228"/>
    </row>
    <row r="847" spans="1:9" s="226" customFormat="1" ht="15.5" x14ac:dyDescent="0.25">
      <c r="A847" s="219" t="str">
        <f t="shared" si="12"/>
        <v/>
      </c>
      <c r="B847" s="220"/>
      <c r="C847" s="221"/>
      <c r="D847" s="221"/>
      <c r="E847" s="227"/>
      <c r="F847" s="227"/>
      <c r="G847" s="223"/>
      <c r="H847" s="223"/>
      <c r="I847" s="228"/>
    </row>
    <row r="848" spans="1:9" s="226" customFormat="1" ht="15.5" x14ac:dyDescent="0.25">
      <c r="A848" s="219" t="str">
        <f t="shared" si="12"/>
        <v/>
      </c>
      <c r="B848" s="220"/>
      <c r="C848" s="221"/>
      <c r="D848" s="221"/>
      <c r="E848" s="227"/>
      <c r="F848" s="227"/>
      <c r="G848" s="223"/>
      <c r="H848" s="223"/>
      <c r="I848" s="228"/>
    </row>
    <row r="849" spans="1:9" s="226" customFormat="1" ht="15.5" x14ac:dyDescent="0.25">
      <c r="A849" s="219" t="str">
        <f t="shared" si="12"/>
        <v/>
      </c>
      <c r="B849" s="220"/>
      <c r="C849" s="221"/>
      <c r="D849" s="221"/>
      <c r="E849" s="227"/>
      <c r="F849" s="227"/>
      <c r="G849" s="223"/>
      <c r="H849" s="223"/>
      <c r="I849" s="228"/>
    </row>
    <row r="850" spans="1:9" s="226" customFormat="1" ht="15.5" x14ac:dyDescent="0.25">
      <c r="A850" s="219" t="str">
        <f t="shared" si="12"/>
        <v/>
      </c>
      <c r="B850" s="220"/>
      <c r="C850" s="221"/>
      <c r="D850" s="221"/>
      <c r="E850" s="227"/>
      <c r="F850" s="227"/>
      <c r="G850" s="223"/>
      <c r="H850" s="223"/>
      <c r="I850" s="228"/>
    </row>
    <row r="851" spans="1:9" s="226" customFormat="1" ht="15.5" x14ac:dyDescent="0.25">
      <c r="A851" s="219" t="str">
        <f t="shared" si="12"/>
        <v/>
      </c>
      <c r="B851" s="220"/>
      <c r="C851" s="221"/>
      <c r="D851" s="221"/>
      <c r="E851" s="227"/>
      <c r="F851" s="227"/>
      <c r="G851" s="223"/>
      <c r="H851" s="223"/>
      <c r="I851" s="228"/>
    </row>
    <row r="852" spans="1:9" s="226" customFormat="1" ht="15.5" x14ac:dyDescent="0.25">
      <c r="A852" s="219" t="str">
        <f t="shared" si="12"/>
        <v/>
      </c>
      <c r="B852" s="220"/>
      <c r="C852" s="221"/>
      <c r="D852" s="221"/>
      <c r="E852" s="227"/>
      <c r="F852" s="227"/>
      <c r="G852" s="223"/>
      <c r="H852" s="223"/>
      <c r="I852" s="228"/>
    </row>
    <row r="853" spans="1:9" s="226" customFormat="1" ht="15.5" x14ac:dyDescent="0.25">
      <c r="A853" s="219" t="str">
        <f t="shared" ref="A853:A916" si="13">IF(COUNTA(B853:H853)&gt;0,ROW()-ROW($A$19),"")</f>
        <v/>
      </c>
      <c r="B853" s="220"/>
      <c r="C853" s="221"/>
      <c r="D853" s="221"/>
      <c r="E853" s="227"/>
      <c r="F853" s="227"/>
      <c r="G853" s="223"/>
      <c r="H853" s="223"/>
      <c r="I853" s="228"/>
    </row>
    <row r="854" spans="1:9" s="226" customFormat="1" ht="15.5" x14ac:dyDescent="0.25">
      <c r="A854" s="219" t="str">
        <f t="shared" si="13"/>
        <v/>
      </c>
      <c r="B854" s="220"/>
      <c r="C854" s="221"/>
      <c r="D854" s="221"/>
      <c r="E854" s="227"/>
      <c r="F854" s="227"/>
      <c r="G854" s="223"/>
      <c r="H854" s="223"/>
      <c r="I854" s="228"/>
    </row>
    <row r="855" spans="1:9" s="226" customFormat="1" ht="15.5" x14ac:dyDescent="0.25">
      <c r="A855" s="219" t="str">
        <f t="shared" si="13"/>
        <v/>
      </c>
      <c r="B855" s="220"/>
      <c r="C855" s="221"/>
      <c r="D855" s="221"/>
      <c r="E855" s="227"/>
      <c r="F855" s="227"/>
      <c r="G855" s="223"/>
      <c r="H855" s="223"/>
      <c r="I855" s="228"/>
    </row>
    <row r="856" spans="1:9" s="226" customFormat="1" ht="15.5" x14ac:dyDescent="0.25">
      <c r="A856" s="219" t="str">
        <f t="shared" si="13"/>
        <v/>
      </c>
      <c r="B856" s="220"/>
      <c r="C856" s="221"/>
      <c r="D856" s="221"/>
      <c r="E856" s="227"/>
      <c r="F856" s="227"/>
      <c r="G856" s="223"/>
      <c r="H856" s="223"/>
      <c r="I856" s="228"/>
    </row>
    <row r="857" spans="1:9" s="226" customFormat="1" ht="15.5" x14ac:dyDescent="0.25">
      <c r="A857" s="219" t="str">
        <f t="shared" si="13"/>
        <v/>
      </c>
      <c r="B857" s="220"/>
      <c r="C857" s="221"/>
      <c r="D857" s="221"/>
      <c r="E857" s="227"/>
      <c r="F857" s="227"/>
      <c r="G857" s="223"/>
      <c r="H857" s="223"/>
      <c r="I857" s="228"/>
    </row>
    <row r="858" spans="1:9" s="226" customFormat="1" ht="15.5" x14ac:dyDescent="0.25">
      <c r="A858" s="219" t="str">
        <f t="shared" si="13"/>
        <v/>
      </c>
      <c r="B858" s="220"/>
      <c r="C858" s="221"/>
      <c r="D858" s="221"/>
      <c r="E858" s="227"/>
      <c r="F858" s="227"/>
      <c r="G858" s="223"/>
      <c r="H858" s="223"/>
      <c r="I858" s="228"/>
    </row>
    <row r="859" spans="1:9" s="226" customFormat="1" ht="15.5" x14ac:dyDescent="0.25">
      <c r="A859" s="219" t="str">
        <f t="shared" si="13"/>
        <v/>
      </c>
      <c r="B859" s="220"/>
      <c r="C859" s="221"/>
      <c r="D859" s="221"/>
      <c r="E859" s="227"/>
      <c r="F859" s="227"/>
      <c r="G859" s="223"/>
      <c r="H859" s="223"/>
      <c r="I859" s="228"/>
    </row>
    <row r="860" spans="1:9" s="226" customFormat="1" ht="15.5" x14ac:dyDescent="0.25">
      <c r="A860" s="219" t="str">
        <f t="shared" si="13"/>
        <v/>
      </c>
      <c r="B860" s="220"/>
      <c r="C860" s="221"/>
      <c r="D860" s="221"/>
      <c r="E860" s="227"/>
      <c r="F860" s="227"/>
      <c r="G860" s="223"/>
      <c r="H860" s="223"/>
      <c r="I860" s="228"/>
    </row>
    <row r="861" spans="1:9" s="226" customFormat="1" ht="15.5" x14ac:dyDescent="0.25">
      <c r="A861" s="219" t="str">
        <f t="shared" si="13"/>
        <v/>
      </c>
      <c r="B861" s="220"/>
      <c r="C861" s="221"/>
      <c r="D861" s="221"/>
      <c r="E861" s="227"/>
      <c r="F861" s="227"/>
      <c r="G861" s="223"/>
      <c r="H861" s="223"/>
      <c r="I861" s="228"/>
    </row>
    <row r="862" spans="1:9" s="226" customFormat="1" ht="15.5" x14ac:dyDescent="0.25">
      <c r="A862" s="219" t="str">
        <f t="shared" si="13"/>
        <v/>
      </c>
      <c r="B862" s="220"/>
      <c r="C862" s="221"/>
      <c r="D862" s="221"/>
      <c r="E862" s="227"/>
      <c r="F862" s="227"/>
      <c r="G862" s="223"/>
      <c r="H862" s="223"/>
      <c r="I862" s="228"/>
    </row>
    <row r="863" spans="1:9" s="226" customFormat="1" ht="15.5" x14ac:dyDescent="0.25">
      <c r="A863" s="219" t="str">
        <f t="shared" si="13"/>
        <v/>
      </c>
      <c r="B863" s="220"/>
      <c r="C863" s="221"/>
      <c r="D863" s="221"/>
      <c r="E863" s="227"/>
      <c r="F863" s="227"/>
      <c r="G863" s="223"/>
      <c r="H863" s="223"/>
      <c r="I863" s="228"/>
    </row>
    <row r="864" spans="1:9" s="226" customFormat="1" ht="15.5" x14ac:dyDescent="0.25">
      <c r="A864" s="219" t="str">
        <f t="shared" si="13"/>
        <v/>
      </c>
      <c r="B864" s="220"/>
      <c r="C864" s="221"/>
      <c r="D864" s="221"/>
      <c r="E864" s="227"/>
      <c r="F864" s="227"/>
      <c r="G864" s="223"/>
      <c r="H864" s="223"/>
      <c r="I864" s="228"/>
    </row>
    <row r="865" spans="1:9" s="226" customFormat="1" ht="15.5" x14ac:dyDescent="0.25">
      <c r="A865" s="219" t="str">
        <f t="shared" si="13"/>
        <v/>
      </c>
      <c r="B865" s="220"/>
      <c r="C865" s="221"/>
      <c r="D865" s="221"/>
      <c r="E865" s="227"/>
      <c r="F865" s="227"/>
      <c r="G865" s="223"/>
      <c r="H865" s="223"/>
      <c r="I865" s="228"/>
    </row>
    <row r="866" spans="1:9" s="226" customFormat="1" ht="15.5" x14ac:dyDescent="0.25">
      <c r="A866" s="219" t="str">
        <f t="shared" si="13"/>
        <v/>
      </c>
      <c r="B866" s="220"/>
      <c r="C866" s="221"/>
      <c r="D866" s="221"/>
      <c r="E866" s="227"/>
      <c r="F866" s="227"/>
      <c r="G866" s="223"/>
      <c r="H866" s="223"/>
      <c r="I866" s="228"/>
    </row>
    <row r="867" spans="1:9" s="226" customFormat="1" ht="15.5" x14ac:dyDescent="0.25">
      <c r="A867" s="219" t="str">
        <f t="shared" si="13"/>
        <v/>
      </c>
      <c r="B867" s="220"/>
      <c r="C867" s="221"/>
      <c r="D867" s="221"/>
      <c r="E867" s="227"/>
      <c r="F867" s="227"/>
      <c r="G867" s="223"/>
      <c r="H867" s="223"/>
      <c r="I867" s="228"/>
    </row>
    <row r="868" spans="1:9" s="226" customFormat="1" ht="15.5" x14ac:dyDescent="0.25">
      <c r="A868" s="219" t="str">
        <f t="shared" si="13"/>
        <v/>
      </c>
      <c r="B868" s="220"/>
      <c r="C868" s="221"/>
      <c r="D868" s="221"/>
      <c r="E868" s="227"/>
      <c r="F868" s="227"/>
      <c r="G868" s="223"/>
      <c r="H868" s="223"/>
      <c r="I868" s="228"/>
    </row>
    <row r="869" spans="1:9" s="226" customFormat="1" ht="15.5" x14ac:dyDescent="0.25">
      <c r="A869" s="219" t="str">
        <f t="shared" si="13"/>
        <v/>
      </c>
      <c r="B869" s="220"/>
      <c r="C869" s="221"/>
      <c r="D869" s="221"/>
      <c r="E869" s="227"/>
      <c r="F869" s="227"/>
      <c r="G869" s="223"/>
      <c r="H869" s="223"/>
      <c r="I869" s="228"/>
    </row>
    <row r="870" spans="1:9" s="226" customFormat="1" ht="15.5" x14ac:dyDescent="0.25">
      <c r="A870" s="219" t="str">
        <f t="shared" si="13"/>
        <v/>
      </c>
      <c r="B870" s="220"/>
      <c r="C870" s="221"/>
      <c r="D870" s="221"/>
      <c r="E870" s="227"/>
      <c r="F870" s="227"/>
      <c r="G870" s="223"/>
      <c r="H870" s="223"/>
      <c r="I870" s="228"/>
    </row>
    <row r="871" spans="1:9" s="226" customFormat="1" ht="15.5" x14ac:dyDescent="0.25">
      <c r="A871" s="219" t="str">
        <f t="shared" si="13"/>
        <v/>
      </c>
      <c r="B871" s="220"/>
      <c r="C871" s="221"/>
      <c r="D871" s="221"/>
      <c r="E871" s="227"/>
      <c r="F871" s="227"/>
      <c r="G871" s="223"/>
      <c r="H871" s="223"/>
      <c r="I871" s="228"/>
    </row>
    <row r="872" spans="1:9" s="226" customFormat="1" ht="15.5" x14ac:dyDescent="0.25">
      <c r="A872" s="219" t="str">
        <f t="shared" si="13"/>
        <v/>
      </c>
      <c r="B872" s="220"/>
      <c r="C872" s="221"/>
      <c r="D872" s="221"/>
      <c r="E872" s="227"/>
      <c r="F872" s="227"/>
      <c r="G872" s="223"/>
      <c r="H872" s="223"/>
      <c r="I872" s="228"/>
    </row>
    <row r="873" spans="1:9" s="226" customFormat="1" ht="15.5" x14ac:dyDescent="0.25">
      <c r="A873" s="219" t="str">
        <f t="shared" si="13"/>
        <v/>
      </c>
      <c r="B873" s="220"/>
      <c r="C873" s="221"/>
      <c r="D873" s="221"/>
      <c r="E873" s="227"/>
      <c r="F873" s="227"/>
      <c r="G873" s="223"/>
      <c r="H873" s="223"/>
      <c r="I873" s="228"/>
    </row>
    <row r="874" spans="1:9" s="226" customFormat="1" ht="15.5" x14ac:dyDescent="0.25">
      <c r="A874" s="219" t="str">
        <f t="shared" si="13"/>
        <v/>
      </c>
      <c r="B874" s="220"/>
      <c r="C874" s="221"/>
      <c r="D874" s="221"/>
      <c r="E874" s="227"/>
      <c r="F874" s="227"/>
      <c r="G874" s="223"/>
      <c r="H874" s="223"/>
      <c r="I874" s="228"/>
    </row>
    <row r="875" spans="1:9" s="226" customFormat="1" ht="15.5" x14ac:dyDescent="0.25">
      <c r="A875" s="219" t="str">
        <f t="shared" si="13"/>
        <v/>
      </c>
      <c r="B875" s="220"/>
      <c r="C875" s="221"/>
      <c r="D875" s="221"/>
      <c r="E875" s="227"/>
      <c r="F875" s="227"/>
      <c r="G875" s="223"/>
      <c r="H875" s="223"/>
      <c r="I875" s="228"/>
    </row>
    <row r="876" spans="1:9" s="226" customFormat="1" ht="15.5" x14ac:dyDescent="0.25">
      <c r="A876" s="219" t="str">
        <f t="shared" si="13"/>
        <v/>
      </c>
      <c r="B876" s="220"/>
      <c r="C876" s="221"/>
      <c r="D876" s="221"/>
      <c r="E876" s="227"/>
      <c r="F876" s="227"/>
      <c r="G876" s="223"/>
      <c r="H876" s="223"/>
      <c r="I876" s="228"/>
    </row>
    <row r="877" spans="1:9" s="226" customFormat="1" ht="15.5" x14ac:dyDescent="0.25">
      <c r="A877" s="219" t="str">
        <f t="shared" si="13"/>
        <v/>
      </c>
      <c r="B877" s="220"/>
      <c r="C877" s="221"/>
      <c r="D877" s="221"/>
      <c r="E877" s="227"/>
      <c r="F877" s="227"/>
      <c r="G877" s="223"/>
      <c r="H877" s="223"/>
      <c r="I877" s="228"/>
    </row>
    <row r="878" spans="1:9" s="226" customFormat="1" ht="15.5" x14ac:dyDescent="0.25">
      <c r="A878" s="219" t="str">
        <f t="shared" si="13"/>
        <v/>
      </c>
      <c r="B878" s="220"/>
      <c r="C878" s="221"/>
      <c r="D878" s="221"/>
      <c r="E878" s="227"/>
      <c r="F878" s="227"/>
      <c r="G878" s="223"/>
      <c r="H878" s="223"/>
      <c r="I878" s="228"/>
    </row>
    <row r="879" spans="1:9" s="226" customFormat="1" ht="15.5" x14ac:dyDescent="0.25">
      <c r="A879" s="219" t="str">
        <f t="shared" si="13"/>
        <v/>
      </c>
      <c r="B879" s="220"/>
      <c r="C879" s="221"/>
      <c r="D879" s="221"/>
      <c r="E879" s="227"/>
      <c r="F879" s="227"/>
      <c r="G879" s="223"/>
      <c r="H879" s="223"/>
      <c r="I879" s="228"/>
    </row>
    <row r="880" spans="1:9" s="226" customFormat="1" ht="15.5" x14ac:dyDescent="0.25">
      <c r="A880" s="219" t="str">
        <f t="shared" si="13"/>
        <v/>
      </c>
      <c r="B880" s="220"/>
      <c r="C880" s="221"/>
      <c r="D880" s="221"/>
      <c r="E880" s="227"/>
      <c r="F880" s="227"/>
      <c r="G880" s="223"/>
      <c r="H880" s="223"/>
      <c r="I880" s="228"/>
    </row>
    <row r="881" spans="1:9" s="226" customFormat="1" ht="15.5" x14ac:dyDescent="0.25">
      <c r="A881" s="219" t="str">
        <f t="shared" si="13"/>
        <v/>
      </c>
      <c r="B881" s="220"/>
      <c r="C881" s="221"/>
      <c r="D881" s="221"/>
      <c r="E881" s="227"/>
      <c r="F881" s="227"/>
      <c r="G881" s="223"/>
      <c r="H881" s="223"/>
      <c r="I881" s="228"/>
    </row>
    <row r="882" spans="1:9" s="226" customFormat="1" ht="15.5" x14ac:dyDescent="0.25">
      <c r="A882" s="219" t="str">
        <f t="shared" si="13"/>
        <v/>
      </c>
      <c r="B882" s="220"/>
      <c r="C882" s="221"/>
      <c r="D882" s="221"/>
      <c r="E882" s="227"/>
      <c r="F882" s="227"/>
      <c r="G882" s="223"/>
      <c r="H882" s="223"/>
      <c r="I882" s="228"/>
    </row>
    <row r="883" spans="1:9" s="226" customFormat="1" ht="15.5" x14ac:dyDescent="0.25">
      <c r="A883" s="219" t="str">
        <f t="shared" si="13"/>
        <v/>
      </c>
      <c r="B883" s="220"/>
      <c r="C883" s="221"/>
      <c r="D883" s="221"/>
      <c r="E883" s="227"/>
      <c r="F883" s="227"/>
      <c r="G883" s="223"/>
      <c r="H883" s="223"/>
      <c r="I883" s="228"/>
    </row>
    <row r="884" spans="1:9" s="226" customFormat="1" ht="15.5" x14ac:dyDescent="0.25">
      <c r="A884" s="219" t="str">
        <f t="shared" si="13"/>
        <v/>
      </c>
      <c r="B884" s="220"/>
      <c r="C884" s="221"/>
      <c r="D884" s="221"/>
      <c r="E884" s="227"/>
      <c r="F884" s="227"/>
      <c r="G884" s="223"/>
      <c r="H884" s="223"/>
      <c r="I884" s="228"/>
    </row>
    <row r="885" spans="1:9" s="226" customFormat="1" ht="15.5" x14ac:dyDescent="0.25">
      <c r="A885" s="219" t="str">
        <f t="shared" si="13"/>
        <v/>
      </c>
      <c r="B885" s="220"/>
      <c r="C885" s="221"/>
      <c r="D885" s="221"/>
      <c r="E885" s="227"/>
      <c r="F885" s="227"/>
      <c r="G885" s="223"/>
      <c r="H885" s="223"/>
      <c r="I885" s="228"/>
    </row>
    <row r="886" spans="1:9" s="226" customFormat="1" ht="15.5" x14ac:dyDescent="0.25">
      <c r="A886" s="219" t="str">
        <f t="shared" si="13"/>
        <v/>
      </c>
      <c r="B886" s="220"/>
      <c r="C886" s="221"/>
      <c r="D886" s="221"/>
      <c r="E886" s="227"/>
      <c r="F886" s="227"/>
      <c r="G886" s="223"/>
      <c r="H886" s="223"/>
      <c r="I886" s="228"/>
    </row>
    <row r="887" spans="1:9" s="226" customFormat="1" ht="15.5" x14ac:dyDescent="0.25">
      <c r="A887" s="219" t="str">
        <f t="shared" si="13"/>
        <v/>
      </c>
      <c r="B887" s="220"/>
      <c r="C887" s="221"/>
      <c r="D887" s="221"/>
      <c r="E887" s="227"/>
      <c r="F887" s="227"/>
      <c r="G887" s="223"/>
      <c r="H887" s="223"/>
      <c r="I887" s="228"/>
    </row>
    <row r="888" spans="1:9" s="226" customFormat="1" ht="15.5" x14ac:dyDescent="0.25">
      <c r="A888" s="219" t="str">
        <f t="shared" si="13"/>
        <v/>
      </c>
      <c r="B888" s="220"/>
      <c r="C888" s="221"/>
      <c r="D888" s="221"/>
      <c r="E888" s="227"/>
      <c r="F888" s="227"/>
      <c r="G888" s="223"/>
      <c r="H888" s="223"/>
      <c r="I888" s="228"/>
    </row>
    <row r="889" spans="1:9" s="226" customFormat="1" ht="15.5" x14ac:dyDescent="0.25">
      <c r="A889" s="219" t="str">
        <f t="shared" si="13"/>
        <v/>
      </c>
      <c r="B889" s="220"/>
      <c r="C889" s="221"/>
      <c r="D889" s="221"/>
      <c r="E889" s="227"/>
      <c r="F889" s="227"/>
      <c r="G889" s="223"/>
      <c r="H889" s="223"/>
      <c r="I889" s="228"/>
    </row>
    <row r="890" spans="1:9" s="226" customFormat="1" ht="15.5" x14ac:dyDescent="0.25">
      <c r="A890" s="219" t="str">
        <f t="shared" si="13"/>
        <v/>
      </c>
      <c r="B890" s="220"/>
      <c r="C890" s="221"/>
      <c r="D890" s="221"/>
      <c r="E890" s="227"/>
      <c r="F890" s="227"/>
      <c r="G890" s="223"/>
      <c r="H890" s="223"/>
      <c r="I890" s="228"/>
    </row>
    <row r="891" spans="1:9" s="226" customFormat="1" ht="15.5" x14ac:dyDescent="0.25">
      <c r="A891" s="219" t="str">
        <f t="shared" si="13"/>
        <v/>
      </c>
      <c r="B891" s="220"/>
      <c r="C891" s="221"/>
      <c r="D891" s="221"/>
      <c r="E891" s="227"/>
      <c r="F891" s="227"/>
      <c r="G891" s="223"/>
      <c r="H891" s="223"/>
      <c r="I891" s="228"/>
    </row>
    <row r="892" spans="1:9" s="226" customFormat="1" ht="15.5" x14ac:dyDescent="0.25">
      <c r="A892" s="219" t="str">
        <f t="shared" si="13"/>
        <v/>
      </c>
      <c r="B892" s="220"/>
      <c r="C892" s="221"/>
      <c r="D892" s="221"/>
      <c r="E892" s="227"/>
      <c r="F892" s="227"/>
      <c r="G892" s="223"/>
      <c r="H892" s="223"/>
      <c r="I892" s="228"/>
    </row>
    <row r="893" spans="1:9" s="226" customFormat="1" ht="15.5" x14ac:dyDescent="0.25">
      <c r="A893" s="219" t="str">
        <f t="shared" si="13"/>
        <v/>
      </c>
      <c r="B893" s="220"/>
      <c r="C893" s="221"/>
      <c r="D893" s="221"/>
      <c r="E893" s="227"/>
      <c r="F893" s="227"/>
      <c r="G893" s="223"/>
      <c r="H893" s="223"/>
      <c r="I893" s="228"/>
    </row>
    <row r="894" spans="1:9" s="226" customFormat="1" ht="15.5" x14ac:dyDescent="0.25">
      <c r="A894" s="219" t="str">
        <f t="shared" si="13"/>
        <v/>
      </c>
      <c r="B894" s="220"/>
      <c r="C894" s="221"/>
      <c r="D894" s="221"/>
      <c r="E894" s="227"/>
      <c r="F894" s="227"/>
      <c r="G894" s="223"/>
      <c r="H894" s="223"/>
      <c r="I894" s="228"/>
    </row>
    <row r="895" spans="1:9" s="226" customFormat="1" ht="15.5" x14ac:dyDescent="0.25">
      <c r="A895" s="219" t="str">
        <f t="shared" si="13"/>
        <v/>
      </c>
      <c r="B895" s="220"/>
      <c r="C895" s="221"/>
      <c r="D895" s="221"/>
      <c r="E895" s="227"/>
      <c r="F895" s="227"/>
      <c r="G895" s="223"/>
      <c r="H895" s="223"/>
      <c r="I895" s="228"/>
    </row>
    <row r="896" spans="1:9" s="226" customFormat="1" ht="15.5" x14ac:dyDescent="0.25">
      <c r="A896" s="219" t="str">
        <f t="shared" si="13"/>
        <v/>
      </c>
      <c r="B896" s="220"/>
      <c r="C896" s="221"/>
      <c r="D896" s="221"/>
      <c r="E896" s="227"/>
      <c r="F896" s="227"/>
      <c r="G896" s="223"/>
      <c r="H896" s="223"/>
      <c r="I896" s="228"/>
    </row>
    <row r="897" spans="1:9" s="226" customFormat="1" ht="15.5" x14ac:dyDescent="0.25">
      <c r="A897" s="219" t="str">
        <f t="shared" si="13"/>
        <v/>
      </c>
      <c r="B897" s="220"/>
      <c r="C897" s="221"/>
      <c r="D897" s="221"/>
      <c r="E897" s="227"/>
      <c r="F897" s="227"/>
      <c r="G897" s="223"/>
      <c r="H897" s="223"/>
      <c r="I897" s="228"/>
    </row>
    <row r="898" spans="1:9" s="226" customFormat="1" ht="15.5" x14ac:dyDescent="0.25">
      <c r="A898" s="219" t="str">
        <f t="shared" si="13"/>
        <v/>
      </c>
      <c r="B898" s="220"/>
      <c r="C898" s="221"/>
      <c r="D898" s="221"/>
      <c r="E898" s="227"/>
      <c r="F898" s="227"/>
      <c r="G898" s="223"/>
      <c r="H898" s="223"/>
      <c r="I898" s="228"/>
    </row>
    <row r="899" spans="1:9" s="226" customFormat="1" ht="15.5" x14ac:dyDescent="0.25">
      <c r="A899" s="219" t="str">
        <f t="shared" si="13"/>
        <v/>
      </c>
      <c r="B899" s="220"/>
      <c r="C899" s="221"/>
      <c r="D899" s="221"/>
      <c r="E899" s="227"/>
      <c r="F899" s="227"/>
      <c r="G899" s="223"/>
      <c r="H899" s="223"/>
      <c r="I899" s="228"/>
    </row>
    <row r="900" spans="1:9" s="226" customFormat="1" ht="15.5" x14ac:dyDescent="0.25">
      <c r="A900" s="219" t="str">
        <f t="shared" si="13"/>
        <v/>
      </c>
      <c r="B900" s="220"/>
      <c r="C900" s="221"/>
      <c r="D900" s="221"/>
      <c r="E900" s="227"/>
      <c r="F900" s="227"/>
      <c r="G900" s="223"/>
      <c r="H900" s="223"/>
      <c r="I900" s="228"/>
    </row>
    <row r="901" spans="1:9" s="226" customFormat="1" ht="15.5" x14ac:dyDescent="0.25">
      <c r="A901" s="219" t="str">
        <f t="shared" si="13"/>
        <v/>
      </c>
      <c r="B901" s="220"/>
      <c r="C901" s="221"/>
      <c r="D901" s="221"/>
      <c r="E901" s="227"/>
      <c r="F901" s="227"/>
      <c r="G901" s="223"/>
      <c r="H901" s="223"/>
      <c r="I901" s="228"/>
    </row>
    <row r="902" spans="1:9" s="226" customFormat="1" ht="15.5" x14ac:dyDescent="0.25">
      <c r="A902" s="219" t="str">
        <f t="shared" si="13"/>
        <v/>
      </c>
      <c r="B902" s="220"/>
      <c r="C902" s="221"/>
      <c r="D902" s="221"/>
      <c r="E902" s="227"/>
      <c r="F902" s="227"/>
      <c r="G902" s="223"/>
      <c r="H902" s="223"/>
      <c r="I902" s="228"/>
    </row>
    <row r="903" spans="1:9" s="226" customFormat="1" ht="15.5" x14ac:dyDescent="0.25">
      <c r="A903" s="219" t="str">
        <f t="shared" si="13"/>
        <v/>
      </c>
      <c r="B903" s="220"/>
      <c r="C903" s="221"/>
      <c r="D903" s="221"/>
      <c r="E903" s="227"/>
      <c r="F903" s="227"/>
      <c r="G903" s="223"/>
      <c r="H903" s="223"/>
      <c r="I903" s="228"/>
    </row>
    <row r="904" spans="1:9" s="226" customFormat="1" ht="15.5" x14ac:dyDescent="0.25">
      <c r="A904" s="219" t="str">
        <f t="shared" si="13"/>
        <v/>
      </c>
      <c r="B904" s="220"/>
      <c r="C904" s="221"/>
      <c r="D904" s="221"/>
      <c r="E904" s="227"/>
      <c r="F904" s="227"/>
      <c r="G904" s="223"/>
      <c r="H904" s="223"/>
      <c r="I904" s="228"/>
    </row>
    <row r="905" spans="1:9" s="226" customFormat="1" ht="15.5" x14ac:dyDescent="0.25">
      <c r="A905" s="219" t="str">
        <f t="shared" si="13"/>
        <v/>
      </c>
      <c r="B905" s="220"/>
      <c r="C905" s="221"/>
      <c r="D905" s="221"/>
      <c r="E905" s="227"/>
      <c r="F905" s="227"/>
      <c r="G905" s="223"/>
      <c r="H905" s="223"/>
      <c r="I905" s="228"/>
    </row>
    <row r="906" spans="1:9" s="226" customFormat="1" ht="15.5" x14ac:dyDescent="0.25">
      <c r="A906" s="219" t="str">
        <f t="shared" si="13"/>
        <v/>
      </c>
      <c r="B906" s="220"/>
      <c r="C906" s="221"/>
      <c r="D906" s="221"/>
      <c r="E906" s="227"/>
      <c r="F906" s="227"/>
      <c r="G906" s="223"/>
      <c r="H906" s="223"/>
      <c r="I906" s="228"/>
    </row>
    <row r="907" spans="1:9" s="226" customFormat="1" ht="15.5" x14ac:dyDescent="0.25">
      <c r="A907" s="219" t="str">
        <f t="shared" si="13"/>
        <v/>
      </c>
      <c r="B907" s="220"/>
      <c r="C907" s="221"/>
      <c r="D907" s="221"/>
      <c r="E907" s="227"/>
      <c r="F907" s="227"/>
      <c r="G907" s="223"/>
      <c r="H907" s="223"/>
      <c r="I907" s="228"/>
    </row>
    <row r="908" spans="1:9" s="226" customFormat="1" ht="15.5" x14ac:dyDescent="0.25">
      <c r="A908" s="219" t="str">
        <f t="shared" si="13"/>
        <v/>
      </c>
      <c r="B908" s="220"/>
      <c r="C908" s="221"/>
      <c r="D908" s="221"/>
      <c r="E908" s="227"/>
      <c r="F908" s="227"/>
      <c r="G908" s="223"/>
      <c r="H908" s="223"/>
      <c r="I908" s="228"/>
    </row>
    <row r="909" spans="1:9" s="226" customFormat="1" ht="15.5" x14ac:dyDescent="0.25">
      <c r="A909" s="219" t="str">
        <f t="shared" si="13"/>
        <v/>
      </c>
      <c r="B909" s="220"/>
      <c r="C909" s="221"/>
      <c r="D909" s="221"/>
      <c r="E909" s="227"/>
      <c r="F909" s="227"/>
      <c r="G909" s="223"/>
      <c r="H909" s="223"/>
      <c r="I909" s="228"/>
    </row>
    <row r="910" spans="1:9" s="226" customFormat="1" ht="15.5" x14ac:dyDescent="0.25">
      <c r="A910" s="219" t="str">
        <f t="shared" si="13"/>
        <v/>
      </c>
      <c r="B910" s="220"/>
      <c r="C910" s="221"/>
      <c r="D910" s="221"/>
      <c r="E910" s="227"/>
      <c r="F910" s="227"/>
      <c r="G910" s="223"/>
      <c r="H910" s="223"/>
      <c r="I910" s="228"/>
    </row>
    <row r="911" spans="1:9" s="226" customFormat="1" ht="15.5" x14ac:dyDescent="0.25">
      <c r="A911" s="219" t="str">
        <f t="shared" si="13"/>
        <v/>
      </c>
      <c r="B911" s="220"/>
      <c r="C911" s="221"/>
      <c r="D911" s="221"/>
      <c r="E911" s="227"/>
      <c r="F911" s="227"/>
      <c r="G911" s="223"/>
      <c r="H911" s="223"/>
      <c r="I911" s="228"/>
    </row>
    <row r="912" spans="1:9" s="226" customFormat="1" ht="15.5" x14ac:dyDescent="0.25">
      <c r="A912" s="219" t="str">
        <f t="shared" si="13"/>
        <v/>
      </c>
      <c r="B912" s="220"/>
      <c r="C912" s="221"/>
      <c r="D912" s="221"/>
      <c r="E912" s="227"/>
      <c r="F912" s="227"/>
      <c r="G912" s="223"/>
      <c r="H912" s="223"/>
      <c r="I912" s="228"/>
    </row>
    <row r="913" spans="1:9" s="226" customFormat="1" ht="15.5" x14ac:dyDescent="0.25">
      <c r="A913" s="219" t="str">
        <f t="shared" si="13"/>
        <v/>
      </c>
      <c r="B913" s="220"/>
      <c r="C913" s="221"/>
      <c r="D913" s="221"/>
      <c r="E913" s="227"/>
      <c r="F913" s="227"/>
      <c r="G913" s="223"/>
      <c r="H913" s="223"/>
      <c r="I913" s="228"/>
    </row>
    <row r="914" spans="1:9" s="226" customFormat="1" ht="15.5" x14ac:dyDescent="0.25">
      <c r="A914" s="219" t="str">
        <f t="shared" si="13"/>
        <v/>
      </c>
      <c r="B914" s="220"/>
      <c r="C914" s="221"/>
      <c r="D914" s="221"/>
      <c r="E914" s="227"/>
      <c r="F914" s="227"/>
      <c r="G914" s="223"/>
      <c r="H914" s="223"/>
      <c r="I914" s="228"/>
    </row>
    <row r="915" spans="1:9" s="226" customFormat="1" ht="15.5" x14ac:dyDescent="0.25">
      <c r="A915" s="219" t="str">
        <f t="shared" si="13"/>
        <v/>
      </c>
      <c r="B915" s="220"/>
      <c r="C915" s="221"/>
      <c r="D915" s="221"/>
      <c r="E915" s="227"/>
      <c r="F915" s="227"/>
      <c r="G915" s="223"/>
      <c r="H915" s="223"/>
      <c r="I915" s="228"/>
    </row>
    <row r="916" spans="1:9" s="226" customFormat="1" ht="15.5" x14ac:dyDescent="0.25">
      <c r="A916" s="219" t="str">
        <f t="shared" si="13"/>
        <v/>
      </c>
      <c r="B916" s="220"/>
      <c r="C916" s="221"/>
      <c r="D916" s="221"/>
      <c r="E916" s="227"/>
      <c r="F916" s="227"/>
      <c r="G916" s="223"/>
      <c r="H916" s="223"/>
      <c r="I916" s="228"/>
    </row>
    <row r="917" spans="1:9" s="226" customFormat="1" ht="15.5" x14ac:dyDescent="0.25">
      <c r="A917" s="219" t="str">
        <f t="shared" ref="A917:A980" si="14">IF(COUNTA(B917:H917)&gt;0,ROW()-ROW($A$19),"")</f>
        <v/>
      </c>
      <c r="B917" s="220"/>
      <c r="C917" s="221"/>
      <c r="D917" s="221"/>
      <c r="E917" s="227"/>
      <c r="F917" s="227"/>
      <c r="G917" s="223"/>
      <c r="H917" s="223"/>
      <c r="I917" s="228"/>
    </row>
    <row r="918" spans="1:9" s="226" customFormat="1" ht="15.5" x14ac:dyDescent="0.25">
      <c r="A918" s="219" t="str">
        <f t="shared" si="14"/>
        <v/>
      </c>
      <c r="B918" s="220"/>
      <c r="C918" s="221"/>
      <c r="D918" s="221"/>
      <c r="E918" s="227"/>
      <c r="F918" s="227"/>
      <c r="G918" s="223"/>
      <c r="H918" s="223"/>
      <c r="I918" s="228"/>
    </row>
    <row r="919" spans="1:9" s="226" customFormat="1" ht="15.5" x14ac:dyDescent="0.25">
      <c r="A919" s="219" t="str">
        <f t="shared" si="14"/>
        <v/>
      </c>
      <c r="B919" s="220"/>
      <c r="C919" s="221"/>
      <c r="D919" s="221"/>
      <c r="E919" s="227"/>
      <c r="F919" s="227"/>
      <c r="G919" s="223"/>
      <c r="H919" s="223"/>
      <c r="I919" s="228"/>
    </row>
    <row r="920" spans="1:9" s="226" customFormat="1" ht="15.5" x14ac:dyDescent="0.25">
      <c r="A920" s="219" t="str">
        <f t="shared" si="14"/>
        <v/>
      </c>
      <c r="B920" s="220"/>
      <c r="C920" s="221"/>
      <c r="D920" s="221"/>
      <c r="E920" s="227"/>
      <c r="F920" s="227"/>
      <c r="G920" s="223"/>
      <c r="H920" s="223"/>
      <c r="I920" s="228"/>
    </row>
    <row r="921" spans="1:9" s="226" customFormat="1" ht="15.5" x14ac:dyDescent="0.25">
      <c r="A921" s="219" t="str">
        <f t="shared" si="14"/>
        <v/>
      </c>
      <c r="B921" s="220"/>
      <c r="C921" s="221"/>
      <c r="D921" s="221"/>
      <c r="E921" s="227"/>
      <c r="F921" s="227"/>
      <c r="G921" s="223"/>
      <c r="H921" s="223"/>
      <c r="I921" s="228"/>
    </row>
    <row r="922" spans="1:9" s="226" customFormat="1" ht="15.5" x14ac:dyDescent="0.25">
      <c r="A922" s="219" t="str">
        <f t="shared" si="14"/>
        <v/>
      </c>
      <c r="B922" s="220"/>
      <c r="C922" s="221"/>
      <c r="D922" s="221"/>
      <c r="E922" s="227"/>
      <c r="F922" s="227"/>
      <c r="G922" s="223"/>
      <c r="H922" s="223"/>
      <c r="I922" s="228"/>
    </row>
    <row r="923" spans="1:9" s="226" customFormat="1" ht="15.5" x14ac:dyDescent="0.25">
      <c r="A923" s="219" t="str">
        <f t="shared" si="14"/>
        <v/>
      </c>
      <c r="B923" s="220"/>
      <c r="C923" s="221"/>
      <c r="D923" s="221"/>
      <c r="E923" s="227"/>
      <c r="F923" s="227"/>
      <c r="G923" s="223"/>
      <c r="H923" s="223"/>
      <c r="I923" s="228"/>
    </row>
    <row r="924" spans="1:9" s="226" customFormat="1" ht="15.5" x14ac:dyDescent="0.25">
      <c r="A924" s="219" t="str">
        <f t="shared" si="14"/>
        <v/>
      </c>
      <c r="B924" s="220"/>
      <c r="C924" s="221"/>
      <c r="D924" s="221"/>
      <c r="E924" s="227"/>
      <c r="F924" s="227"/>
      <c r="G924" s="223"/>
      <c r="H924" s="223"/>
      <c r="I924" s="228"/>
    </row>
    <row r="925" spans="1:9" s="226" customFormat="1" ht="15.5" x14ac:dyDescent="0.25">
      <c r="A925" s="219" t="str">
        <f t="shared" si="14"/>
        <v/>
      </c>
      <c r="B925" s="220"/>
      <c r="C925" s="221"/>
      <c r="D925" s="221"/>
      <c r="E925" s="227"/>
      <c r="F925" s="227"/>
      <c r="G925" s="223"/>
      <c r="H925" s="223"/>
      <c r="I925" s="228"/>
    </row>
    <row r="926" spans="1:9" s="226" customFormat="1" ht="15.5" x14ac:dyDescent="0.25">
      <c r="A926" s="219" t="str">
        <f t="shared" si="14"/>
        <v/>
      </c>
      <c r="B926" s="220"/>
      <c r="C926" s="221"/>
      <c r="D926" s="221"/>
      <c r="E926" s="227"/>
      <c r="F926" s="227"/>
      <c r="G926" s="223"/>
      <c r="H926" s="223"/>
      <c r="I926" s="228"/>
    </row>
    <row r="927" spans="1:9" s="226" customFormat="1" ht="15.5" x14ac:dyDescent="0.25">
      <c r="A927" s="219" t="str">
        <f t="shared" si="14"/>
        <v/>
      </c>
      <c r="B927" s="220"/>
      <c r="C927" s="221"/>
      <c r="D927" s="221"/>
      <c r="E927" s="227"/>
      <c r="F927" s="227"/>
      <c r="G927" s="223"/>
      <c r="H927" s="223"/>
      <c r="I927" s="228"/>
    </row>
    <row r="928" spans="1:9" s="226" customFormat="1" ht="15.5" x14ac:dyDescent="0.25">
      <c r="A928" s="219" t="str">
        <f t="shared" si="14"/>
        <v/>
      </c>
      <c r="B928" s="220"/>
      <c r="C928" s="221"/>
      <c r="D928" s="221"/>
      <c r="E928" s="227"/>
      <c r="F928" s="227"/>
      <c r="G928" s="223"/>
      <c r="H928" s="223"/>
      <c r="I928" s="228"/>
    </row>
    <row r="929" spans="1:9" s="226" customFormat="1" ht="15.5" x14ac:dyDescent="0.25">
      <c r="A929" s="219" t="str">
        <f t="shared" si="14"/>
        <v/>
      </c>
      <c r="B929" s="220"/>
      <c r="C929" s="221"/>
      <c r="D929" s="221"/>
      <c r="E929" s="227"/>
      <c r="F929" s="227"/>
      <c r="G929" s="223"/>
      <c r="H929" s="223"/>
      <c r="I929" s="228"/>
    </row>
    <row r="930" spans="1:9" s="226" customFormat="1" ht="15.5" x14ac:dyDescent="0.25">
      <c r="A930" s="219" t="str">
        <f t="shared" si="14"/>
        <v/>
      </c>
      <c r="B930" s="220"/>
      <c r="C930" s="221"/>
      <c r="D930" s="221"/>
      <c r="E930" s="227"/>
      <c r="F930" s="227"/>
      <c r="G930" s="223"/>
      <c r="H930" s="223"/>
      <c r="I930" s="228"/>
    </row>
    <row r="931" spans="1:9" s="226" customFormat="1" ht="15.5" x14ac:dyDescent="0.25">
      <c r="A931" s="219" t="str">
        <f t="shared" si="14"/>
        <v/>
      </c>
      <c r="B931" s="220"/>
      <c r="C931" s="221"/>
      <c r="D931" s="221"/>
      <c r="E931" s="227"/>
      <c r="F931" s="227"/>
      <c r="G931" s="223"/>
      <c r="H931" s="223"/>
      <c r="I931" s="228"/>
    </row>
    <row r="932" spans="1:9" s="226" customFormat="1" ht="15.5" x14ac:dyDescent="0.25">
      <c r="A932" s="219" t="str">
        <f t="shared" si="14"/>
        <v/>
      </c>
      <c r="B932" s="220"/>
      <c r="C932" s="221"/>
      <c r="D932" s="221"/>
      <c r="E932" s="227"/>
      <c r="F932" s="227"/>
      <c r="G932" s="223"/>
      <c r="H932" s="223"/>
      <c r="I932" s="228"/>
    </row>
    <row r="933" spans="1:9" s="226" customFormat="1" ht="15.5" x14ac:dyDescent="0.25">
      <c r="A933" s="219" t="str">
        <f t="shared" si="14"/>
        <v/>
      </c>
      <c r="B933" s="220"/>
      <c r="C933" s="221"/>
      <c r="D933" s="221"/>
      <c r="E933" s="227"/>
      <c r="F933" s="227"/>
      <c r="G933" s="223"/>
      <c r="H933" s="223"/>
      <c r="I933" s="228"/>
    </row>
    <row r="934" spans="1:9" s="226" customFormat="1" ht="15.5" x14ac:dyDescent="0.25">
      <c r="A934" s="219" t="str">
        <f t="shared" si="14"/>
        <v/>
      </c>
      <c r="B934" s="220"/>
      <c r="C934" s="221"/>
      <c r="D934" s="221"/>
      <c r="E934" s="227"/>
      <c r="F934" s="227"/>
      <c r="G934" s="223"/>
      <c r="H934" s="223"/>
      <c r="I934" s="228"/>
    </row>
    <row r="935" spans="1:9" s="226" customFormat="1" ht="15.5" x14ac:dyDescent="0.25">
      <c r="A935" s="219" t="str">
        <f t="shared" si="14"/>
        <v/>
      </c>
      <c r="B935" s="220"/>
      <c r="C935" s="221"/>
      <c r="D935" s="221"/>
      <c r="E935" s="227"/>
      <c r="F935" s="227"/>
      <c r="G935" s="223"/>
      <c r="H935" s="223"/>
      <c r="I935" s="228"/>
    </row>
    <row r="936" spans="1:9" s="226" customFormat="1" ht="15.5" x14ac:dyDescent="0.25">
      <c r="A936" s="219" t="str">
        <f t="shared" si="14"/>
        <v/>
      </c>
      <c r="B936" s="220"/>
      <c r="C936" s="221"/>
      <c r="D936" s="221"/>
      <c r="E936" s="227"/>
      <c r="F936" s="227"/>
      <c r="G936" s="223"/>
      <c r="H936" s="223"/>
      <c r="I936" s="228"/>
    </row>
    <row r="937" spans="1:9" s="226" customFormat="1" ht="15.5" x14ac:dyDescent="0.25">
      <c r="A937" s="219" t="str">
        <f t="shared" si="14"/>
        <v/>
      </c>
      <c r="B937" s="220"/>
      <c r="C937" s="221"/>
      <c r="D937" s="221"/>
      <c r="E937" s="227"/>
      <c r="F937" s="227"/>
      <c r="G937" s="223"/>
      <c r="H937" s="223"/>
      <c r="I937" s="228"/>
    </row>
    <row r="938" spans="1:9" s="226" customFormat="1" ht="15.5" x14ac:dyDescent="0.25">
      <c r="A938" s="219" t="str">
        <f t="shared" si="14"/>
        <v/>
      </c>
      <c r="B938" s="220"/>
      <c r="C938" s="221"/>
      <c r="D938" s="221"/>
      <c r="E938" s="227"/>
      <c r="F938" s="227"/>
      <c r="G938" s="223"/>
      <c r="H938" s="223"/>
      <c r="I938" s="228"/>
    </row>
    <row r="939" spans="1:9" s="226" customFormat="1" ht="15.5" x14ac:dyDescent="0.25">
      <c r="A939" s="219" t="str">
        <f t="shared" si="14"/>
        <v/>
      </c>
      <c r="B939" s="220"/>
      <c r="C939" s="221"/>
      <c r="D939" s="221"/>
      <c r="E939" s="227"/>
      <c r="F939" s="227"/>
      <c r="G939" s="223"/>
      <c r="H939" s="223"/>
      <c r="I939" s="228"/>
    </row>
    <row r="940" spans="1:9" s="226" customFormat="1" ht="15.5" x14ac:dyDescent="0.25">
      <c r="A940" s="219" t="str">
        <f t="shared" si="14"/>
        <v/>
      </c>
      <c r="B940" s="220"/>
      <c r="C940" s="221"/>
      <c r="D940" s="221"/>
      <c r="E940" s="227"/>
      <c r="F940" s="227"/>
      <c r="G940" s="223"/>
      <c r="H940" s="223"/>
      <c r="I940" s="228"/>
    </row>
    <row r="941" spans="1:9" s="226" customFormat="1" ht="15.5" x14ac:dyDescent="0.25">
      <c r="A941" s="219" t="str">
        <f t="shared" si="14"/>
        <v/>
      </c>
      <c r="B941" s="220"/>
      <c r="C941" s="221"/>
      <c r="D941" s="221"/>
      <c r="E941" s="227"/>
      <c r="F941" s="227"/>
      <c r="G941" s="223"/>
      <c r="H941" s="223"/>
      <c r="I941" s="228"/>
    </row>
    <row r="942" spans="1:9" s="226" customFormat="1" ht="15.5" x14ac:dyDescent="0.25">
      <c r="A942" s="219" t="str">
        <f t="shared" si="14"/>
        <v/>
      </c>
      <c r="B942" s="220"/>
      <c r="C942" s="221"/>
      <c r="D942" s="221"/>
      <c r="E942" s="227"/>
      <c r="F942" s="227"/>
      <c r="G942" s="223"/>
      <c r="H942" s="223"/>
      <c r="I942" s="228"/>
    </row>
    <row r="943" spans="1:9" s="226" customFormat="1" ht="15.5" x14ac:dyDescent="0.25">
      <c r="A943" s="219" t="str">
        <f t="shared" si="14"/>
        <v/>
      </c>
      <c r="B943" s="220"/>
      <c r="C943" s="221"/>
      <c r="D943" s="221"/>
      <c r="E943" s="227"/>
      <c r="F943" s="227"/>
      <c r="G943" s="223"/>
      <c r="H943" s="223"/>
      <c r="I943" s="228"/>
    </row>
    <row r="944" spans="1:9" s="226" customFormat="1" ht="15.5" x14ac:dyDescent="0.25">
      <c r="A944" s="219" t="str">
        <f t="shared" si="14"/>
        <v/>
      </c>
      <c r="B944" s="220"/>
      <c r="C944" s="221"/>
      <c r="D944" s="221"/>
      <c r="E944" s="227"/>
      <c r="F944" s="227"/>
      <c r="G944" s="223"/>
      <c r="H944" s="223"/>
      <c r="I944" s="228"/>
    </row>
    <row r="945" spans="1:9" s="226" customFormat="1" ht="15.5" x14ac:dyDescent="0.25">
      <c r="A945" s="219" t="str">
        <f t="shared" si="14"/>
        <v/>
      </c>
      <c r="B945" s="220"/>
      <c r="C945" s="221"/>
      <c r="D945" s="221"/>
      <c r="E945" s="227"/>
      <c r="F945" s="227"/>
      <c r="G945" s="223"/>
      <c r="H945" s="223"/>
      <c r="I945" s="228"/>
    </row>
    <row r="946" spans="1:9" s="226" customFormat="1" ht="15.5" x14ac:dyDescent="0.25">
      <c r="A946" s="219" t="str">
        <f t="shared" si="14"/>
        <v/>
      </c>
      <c r="B946" s="220"/>
      <c r="C946" s="221"/>
      <c r="D946" s="221"/>
      <c r="E946" s="227"/>
      <c r="F946" s="227"/>
      <c r="G946" s="223"/>
      <c r="H946" s="223"/>
      <c r="I946" s="228"/>
    </row>
    <row r="947" spans="1:9" s="226" customFormat="1" ht="15.5" x14ac:dyDescent="0.25">
      <c r="A947" s="219" t="str">
        <f t="shared" si="14"/>
        <v/>
      </c>
      <c r="B947" s="220"/>
      <c r="C947" s="221"/>
      <c r="D947" s="221"/>
      <c r="E947" s="227"/>
      <c r="F947" s="227"/>
      <c r="G947" s="223"/>
      <c r="H947" s="223"/>
      <c r="I947" s="228"/>
    </row>
    <row r="948" spans="1:9" s="226" customFormat="1" ht="15.5" x14ac:dyDescent="0.25">
      <c r="A948" s="219" t="str">
        <f t="shared" si="14"/>
        <v/>
      </c>
      <c r="B948" s="220"/>
      <c r="C948" s="221"/>
      <c r="D948" s="221"/>
      <c r="E948" s="227"/>
      <c r="F948" s="227"/>
      <c r="G948" s="223"/>
      <c r="H948" s="223"/>
      <c r="I948" s="228"/>
    </row>
    <row r="949" spans="1:9" s="226" customFormat="1" ht="15.5" x14ac:dyDescent="0.25">
      <c r="A949" s="219" t="str">
        <f t="shared" si="14"/>
        <v/>
      </c>
      <c r="B949" s="220"/>
      <c r="C949" s="221"/>
      <c r="D949" s="221"/>
      <c r="E949" s="227"/>
      <c r="F949" s="227"/>
      <c r="G949" s="223"/>
      <c r="H949" s="223"/>
      <c r="I949" s="228"/>
    </row>
    <row r="950" spans="1:9" s="226" customFormat="1" ht="15.5" x14ac:dyDescent="0.25">
      <c r="A950" s="219" t="str">
        <f t="shared" si="14"/>
        <v/>
      </c>
      <c r="B950" s="220"/>
      <c r="C950" s="221"/>
      <c r="D950" s="221"/>
      <c r="E950" s="227"/>
      <c r="F950" s="227"/>
      <c r="G950" s="223"/>
      <c r="H950" s="223"/>
      <c r="I950" s="228"/>
    </row>
    <row r="951" spans="1:9" s="226" customFormat="1" ht="15.5" x14ac:dyDescent="0.25">
      <c r="A951" s="219" t="str">
        <f t="shared" si="14"/>
        <v/>
      </c>
      <c r="B951" s="220"/>
      <c r="C951" s="221"/>
      <c r="D951" s="221"/>
      <c r="E951" s="227"/>
      <c r="F951" s="227"/>
      <c r="G951" s="223"/>
      <c r="H951" s="223"/>
      <c r="I951" s="228"/>
    </row>
    <row r="952" spans="1:9" s="226" customFormat="1" ht="15.5" x14ac:dyDescent="0.25">
      <c r="A952" s="219" t="str">
        <f t="shared" si="14"/>
        <v/>
      </c>
      <c r="B952" s="220"/>
      <c r="C952" s="221"/>
      <c r="D952" s="221"/>
      <c r="E952" s="227"/>
      <c r="F952" s="227"/>
      <c r="G952" s="223"/>
      <c r="H952" s="223"/>
      <c r="I952" s="228"/>
    </row>
    <row r="953" spans="1:9" s="226" customFormat="1" ht="15.5" x14ac:dyDescent="0.25">
      <c r="A953" s="219" t="str">
        <f t="shared" si="14"/>
        <v/>
      </c>
      <c r="B953" s="220"/>
      <c r="C953" s="221"/>
      <c r="D953" s="221"/>
      <c r="E953" s="227"/>
      <c r="F953" s="227"/>
      <c r="G953" s="223"/>
      <c r="H953" s="223"/>
      <c r="I953" s="228"/>
    </row>
    <row r="954" spans="1:9" s="226" customFormat="1" ht="15.5" x14ac:dyDescent="0.25">
      <c r="A954" s="219" t="str">
        <f t="shared" si="14"/>
        <v/>
      </c>
      <c r="B954" s="220"/>
      <c r="C954" s="221"/>
      <c r="D954" s="221"/>
      <c r="E954" s="227"/>
      <c r="F954" s="227"/>
      <c r="G954" s="223"/>
      <c r="H954" s="223"/>
      <c r="I954" s="228"/>
    </row>
    <row r="955" spans="1:9" s="226" customFormat="1" ht="15.5" x14ac:dyDescent="0.25">
      <c r="A955" s="219" t="str">
        <f t="shared" si="14"/>
        <v/>
      </c>
      <c r="B955" s="220"/>
      <c r="C955" s="221"/>
      <c r="D955" s="221"/>
      <c r="E955" s="227"/>
      <c r="F955" s="227"/>
      <c r="G955" s="223"/>
      <c r="H955" s="223"/>
      <c r="I955" s="228"/>
    </row>
    <row r="956" spans="1:9" s="226" customFormat="1" ht="15.5" x14ac:dyDescent="0.25">
      <c r="A956" s="219" t="str">
        <f t="shared" si="14"/>
        <v/>
      </c>
      <c r="B956" s="220"/>
      <c r="C956" s="221"/>
      <c r="D956" s="221"/>
      <c r="E956" s="227"/>
      <c r="F956" s="227"/>
      <c r="G956" s="223"/>
      <c r="H956" s="223"/>
      <c r="I956" s="228"/>
    </row>
    <row r="957" spans="1:9" s="226" customFormat="1" ht="15.5" x14ac:dyDescent="0.25">
      <c r="A957" s="219" t="str">
        <f t="shared" si="14"/>
        <v/>
      </c>
      <c r="B957" s="220"/>
      <c r="C957" s="221"/>
      <c r="D957" s="221"/>
      <c r="E957" s="227"/>
      <c r="F957" s="227"/>
      <c r="G957" s="223"/>
      <c r="H957" s="223"/>
      <c r="I957" s="228"/>
    </row>
    <row r="958" spans="1:9" s="226" customFormat="1" ht="15.5" x14ac:dyDescent="0.25">
      <c r="A958" s="219" t="str">
        <f t="shared" si="14"/>
        <v/>
      </c>
      <c r="B958" s="220"/>
      <c r="C958" s="221"/>
      <c r="D958" s="221"/>
      <c r="E958" s="227"/>
      <c r="F958" s="227"/>
      <c r="G958" s="223"/>
      <c r="H958" s="223"/>
      <c r="I958" s="228"/>
    </row>
    <row r="959" spans="1:9" s="226" customFormat="1" ht="15.5" x14ac:dyDescent="0.25">
      <c r="A959" s="219" t="str">
        <f t="shared" si="14"/>
        <v/>
      </c>
      <c r="B959" s="220"/>
      <c r="C959" s="221"/>
      <c r="D959" s="221"/>
      <c r="E959" s="227"/>
      <c r="F959" s="227"/>
      <c r="G959" s="223"/>
      <c r="H959" s="223"/>
      <c r="I959" s="228"/>
    </row>
    <row r="960" spans="1:9" s="226" customFormat="1" ht="15.5" x14ac:dyDescent="0.25">
      <c r="A960" s="219" t="str">
        <f t="shared" si="14"/>
        <v/>
      </c>
      <c r="B960" s="220"/>
      <c r="C960" s="221"/>
      <c r="D960" s="221"/>
      <c r="E960" s="227"/>
      <c r="F960" s="227"/>
      <c r="G960" s="223"/>
      <c r="H960" s="223"/>
      <c r="I960" s="228"/>
    </row>
    <row r="961" spans="1:9" s="226" customFormat="1" ht="15.5" x14ac:dyDescent="0.25">
      <c r="A961" s="219" t="str">
        <f t="shared" si="14"/>
        <v/>
      </c>
      <c r="B961" s="220"/>
      <c r="C961" s="221"/>
      <c r="D961" s="221"/>
      <c r="E961" s="227"/>
      <c r="F961" s="227"/>
      <c r="G961" s="223"/>
      <c r="H961" s="223"/>
      <c r="I961" s="228"/>
    </row>
    <row r="962" spans="1:9" s="226" customFormat="1" ht="15.5" x14ac:dyDescent="0.25">
      <c r="A962" s="219" t="str">
        <f t="shared" si="14"/>
        <v/>
      </c>
      <c r="B962" s="220"/>
      <c r="C962" s="221"/>
      <c r="D962" s="221"/>
      <c r="E962" s="227"/>
      <c r="F962" s="227"/>
      <c r="G962" s="223"/>
      <c r="H962" s="223"/>
      <c r="I962" s="228"/>
    </row>
    <row r="963" spans="1:9" s="226" customFormat="1" ht="15.5" x14ac:dyDescent="0.25">
      <c r="A963" s="219" t="str">
        <f t="shared" si="14"/>
        <v/>
      </c>
      <c r="B963" s="220"/>
      <c r="C963" s="221"/>
      <c r="D963" s="221"/>
      <c r="E963" s="227"/>
      <c r="F963" s="227"/>
      <c r="G963" s="223"/>
      <c r="H963" s="223"/>
      <c r="I963" s="228"/>
    </row>
    <row r="964" spans="1:9" s="226" customFormat="1" ht="15.5" x14ac:dyDescent="0.25">
      <c r="A964" s="219" t="str">
        <f t="shared" si="14"/>
        <v/>
      </c>
      <c r="B964" s="220"/>
      <c r="C964" s="221"/>
      <c r="D964" s="221"/>
      <c r="E964" s="227"/>
      <c r="F964" s="227"/>
      <c r="G964" s="223"/>
      <c r="H964" s="223"/>
      <c r="I964" s="228"/>
    </row>
    <row r="965" spans="1:9" s="226" customFormat="1" ht="15.5" x14ac:dyDescent="0.25">
      <c r="A965" s="219" t="str">
        <f t="shared" si="14"/>
        <v/>
      </c>
      <c r="B965" s="220"/>
      <c r="C965" s="221"/>
      <c r="D965" s="221"/>
      <c r="E965" s="227"/>
      <c r="F965" s="227"/>
      <c r="G965" s="223"/>
      <c r="H965" s="223"/>
      <c r="I965" s="228"/>
    </row>
    <row r="966" spans="1:9" s="226" customFormat="1" ht="15.5" x14ac:dyDescent="0.25">
      <c r="A966" s="219" t="str">
        <f t="shared" si="14"/>
        <v/>
      </c>
      <c r="B966" s="220"/>
      <c r="C966" s="221"/>
      <c r="D966" s="221"/>
      <c r="E966" s="227"/>
      <c r="F966" s="227"/>
      <c r="G966" s="223"/>
      <c r="H966" s="223"/>
      <c r="I966" s="228"/>
    </row>
    <row r="967" spans="1:9" s="226" customFormat="1" ht="15.5" x14ac:dyDescent="0.25">
      <c r="A967" s="219" t="str">
        <f t="shared" si="14"/>
        <v/>
      </c>
      <c r="B967" s="220"/>
      <c r="C967" s="221"/>
      <c r="D967" s="221"/>
      <c r="E967" s="227"/>
      <c r="F967" s="227"/>
      <c r="G967" s="223"/>
      <c r="H967" s="223"/>
      <c r="I967" s="228"/>
    </row>
    <row r="968" spans="1:9" s="226" customFormat="1" ht="15.5" x14ac:dyDescent="0.25">
      <c r="A968" s="219" t="str">
        <f t="shared" si="14"/>
        <v/>
      </c>
      <c r="B968" s="220"/>
      <c r="C968" s="221"/>
      <c r="D968" s="221"/>
      <c r="E968" s="227"/>
      <c r="F968" s="227"/>
      <c r="G968" s="223"/>
      <c r="H968" s="223"/>
      <c r="I968" s="228"/>
    </row>
    <row r="969" spans="1:9" s="226" customFormat="1" ht="15.5" x14ac:dyDescent="0.25">
      <c r="A969" s="219" t="str">
        <f t="shared" si="14"/>
        <v/>
      </c>
      <c r="B969" s="220"/>
      <c r="C969" s="221"/>
      <c r="D969" s="221"/>
      <c r="E969" s="227"/>
      <c r="F969" s="227"/>
      <c r="G969" s="223"/>
      <c r="H969" s="223"/>
      <c r="I969" s="228"/>
    </row>
    <row r="970" spans="1:9" s="226" customFormat="1" ht="15.5" x14ac:dyDescent="0.25">
      <c r="A970" s="219" t="str">
        <f t="shared" si="14"/>
        <v/>
      </c>
      <c r="B970" s="220"/>
      <c r="C970" s="221"/>
      <c r="D970" s="221"/>
      <c r="E970" s="227"/>
      <c r="F970" s="227"/>
      <c r="G970" s="223"/>
      <c r="H970" s="223"/>
      <c r="I970" s="228"/>
    </row>
    <row r="971" spans="1:9" s="226" customFormat="1" ht="15.5" x14ac:dyDescent="0.25">
      <c r="A971" s="219" t="str">
        <f t="shared" si="14"/>
        <v/>
      </c>
      <c r="B971" s="220"/>
      <c r="C971" s="221"/>
      <c r="D971" s="221"/>
      <c r="E971" s="227"/>
      <c r="F971" s="227"/>
      <c r="G971" s="223"/>
      <c r="H971" s="223"/>
      <c r="I971" s="228"/>
    </row>
    <row r="972" spans="1:9" s="226" customFormat="1" ht="15.5" x14ac:dyDescent="0.25">
      <c r="A972" s="219" t="str">
        <f t="shared" si="14"/>
        <v/>
      </c>
      <c r="B972" s="220"/>
      <c r="C972" s="221"/>
      <c r="D972" s="221"/>
      <c r="E972" s="227"/>
      <c r="F972" s="227"/>
      <c r="G972" s="223"/>
      <c r="H972" s="223"/>
      <c r="I972" s="228"/>
    </row>
    <row r="973" spans="1:9" s="226" customFormat="1" ht="15.5" x14ac:dyDescent="0.25">
      <c r="A973" s="219" t="str">
        <f t="shared" si="14"/>
        <v/>
      </c>
      <c r="B973" s="220"/>
      <c r="C973" s="221"/>
      <c r="D973" s="221"/>
      <c r="E973" s="227"/>
      <c r="F973" s="227"/>
      <c r="G973" s="223"/>
      <c r="H973" s="223"/>
      <c r="I973" s="228"/>
    </row>
    <row r="974" spans="1:9" s="226" customFormat="1" ht="15.5" x14ac:dyDescent="0.25">
      <c r="A974" s="219" t="str">
        <f t="shared" si="14"/>
        <v/>
      </c>
      <c r="B974" s="220"/>
      <c r="C974" s="221"/>
      <c r="D974" s="221"/>
      <c r="E974" s="227"/>
      <c r="F974" s="227"/>
      <c r="G974" s="223"/>
      <c r="H974" s="223"/>
      <c r="I974" s="228"/>
    </row>
    <row r="975" spans="1:9" s="226" customFormat="1" ht="15.5" x14ac:dyDescent="0.25">
      <c r="A975" s="219" t="str">
        <f t="shared" si="14"/>
        <v/>
      </c>
      <c r="B975" s="220"/>
      <c r="C975" s="221"/>
      <c r="D975" s="221"/>
      <c r="E975" s="227"/>
      <c r="F975" s="227"/>
      <c r="G975" s="223"/>
      <c r="H975" s="223"/>
      <c r="I975" s="228"/>
    </row>
    <row r="976" spans="1:9" s="226" customFormat="1" ht="15.5" x14ac:dyDescent="0.25">
      <c r="A976" s="219" t="str">
        <f t="shared" si="14"/>
        <v/>
      </c>
      <c r="B976" s="220"/>
      <c r="C976" s="221"/>
      <c r="D976" s="221"/>
      <c r="E976" s="227"/>
      <c r="F976" s="227"/>
      <c r="G976" s="223"/>
      <c r="H976" s="223"/>
      <c r="I976" s="228"/>
    </row>
    <row r="977" spans="1:9" s="226" customFormat="1" ht="15.5" x14ac:dyDescent="0.25">
      <c r="A977" s="219" t="str">
        <f t="shared" si="14"/>
        <v/>
      </c>
      <c r="B977" s="220"/>
      <c r="C977" s="221"/>
      <c r="D977" s="221"/>
      <c r="E977" s="227"/>
      <c r="F977" s="227"/>
      <c r="G977" s="223"/>
      <c r="H977" s="223"/>
      <c r="I977" s="228"/>
    </row>
    <row r="978" spans="1:9" s="226" customFormat="1" ht="15.5" x14ac:dyDescent="0.25">
      <c r="A978" s="219" t="str">
        <f t="shared" si="14"/>
        <v/>
      </c>
      <c r="B978" s="220"/>
      <c r="C978" s="221"/>
      <c r="D978" s="221"/>
      <c r="E978" s="227"/>
      <c r="F978" s="227"/>
      <c r="G978" s="223"/>
      <c r="H978" s="223"/>
      <c r="I978" s="228"/>
    </row>
    <row r="979" spans="1:9" s="226" customFormat="1" ht="15.5" x14ac:dyDescent="0.25">
      <c r="A979" s="219" t="str">
        <f t="shared" si="14"/>
        <v/>
      </c>
      <c r="B979" s="220"/>
      <c r="C979" s="221"/>
      <c r="D979" s="221"/>
      <c r="E979" s="227"/>
      <c r="F979" s="227"/>
      <c r="G979" s="223"/>
      <c r="H979" s="223"/>
      <c r="I979" s="228"/>
    </row>
    <row r="980" spans="1:9" s="226" customFormat="1" ht="15.5" x14ac:dyDescent="0.25">
      <c r="A980" s="219" t="str">
        <f t="shared" si="14"/>
        <v/>
      </c>
      <c r="B980" s="220"/>
      <c r="C980" s="221"/>
      <c r="D980" s="221"/>
      <c r="E980" s="227"/>
      <c r="F980" s="227"/>
      <c r="G980" s="223"/>
      <c r="H980" s="223"/>
      <c r="I980" s="228"/>
    </row>
    <row r="981" spans="1:9" s="226" customFormat="1" ht="15.5" x14ac:dyDescent="0.25">
      <c r="A981" s="219" t="str">
        <f t="shared" ref="A981:A1019" si="15">IF(COUNTA(B981:H981)&gt;0,ROW()-ROW($A$19),"")</f>
        <v/>
      </c>
      <c r="B981" s="220"/>
      <c r="C981" s="221"/>
      <c r="D981" s="221"/>
      <c r="E981" s="227"/>
      <c r="F981" s="227"/>
      <c r="G981" s="223"/>
      <c r="H981" s="223"/>
      <c r="I981" s="228"/>
    </row>
    <row r="982" spans="1:9" s="226" customFormat="1" ht="15.5" x14ac:dyDescent="0.25">
      <c r="A982" s="219" t="str">
        <f t="shared" si="15"/>
        <v/>
      </c>
      <c r="B982" s="220"/>
      <c r="C982" s="221"/>
      <c r="D982" s="221"/>
      <c r="E982" s="227"/>
      <c r="F982" s="227"/>
      <c r="G982" s="223"/>
      <c r="H982" s="223"/>
      <c r="I982" s="228"/>
    </row>
    <row r="983" spans="1:9" s="226" customFormat="1" ht="15.5" x14ac:dyDescent="0.25">
      <c r="A983" s="219" t="str">
        <f t="shared" si="15"/>
        <v/>
      </c>
      <c r="B983" s="220"/>
      <c r="C983" s="221"/>
      <c r="D983" s="221"/>
      <c r="E983" s="227"/>
      <c r="F983" s="227"/>
      <c r="G983" s="223"/>
      <c r="H983" s="223"/>
      <c r="I983" s="228"/>
    </row>
    <row r="984" spans="1:9" s="226" customFormat="1" ht="15.5" x14ac:dyDescent="0.25">
      <c r="A984" s="219" t="str">
        <f t="shared" si="15"/>
        <v/>
      </c>
      <c r="B984" s="220"/>
      <c r="C984" s="221"/>
      <c r="D984" s="221"/>
      <c r="E984" s="227"/>
      <c r="F984" s="227"/>
      <c r="G984" s="223"/>
      <c r="H984" s="223"/>
      <c r="I984" s="228"/>
    </row>
    <row r="985" spans="1:9" s="226" customFormat="1" ht="15.5" x14ac:dyDescent="0.25">
      <c r="A985" s="219" t="str">
        <f t="shared" si="15"/>
        <v/>
      </c>
      <c r="B985" s="220"/>
      <c r="C985" s="221"/>
      <c r="D985" s="221"/>
      <c r="E985" s="227"/>
      <c r="F985" s="227"/>
      <c r="G985" s="223"/>
      <c r="H985" s="223"/>
      <c r="I985" s="228"/>
    </row>
    <row r="986" spans="1:9" s="226" customFormat="1" ht="15.5" x14ac:dyDescent="0.25">
      <c r="A986" s="219" t="str">
        <f t="shared" si="15"/>
        <v/>
      </c>
      <c r="B986" s="220"/>
      <c r="C986" s="221"/>
      <c r="D986" s="221"/>
      <c r="E986" s="227"/>
      <c r="F986" s="227"/>
      <c r="G986" s="223"/>
      <c r="H986" s="223"/>
      <c r="I986" s="228"/>
    </row>
    <row r="987" spans="1:9" s="226" customFormat="1" ht="15.5" x14ac:dyDescent="0.25">
      <c r="A987" s="219" t="str">
        <f t="shared" si="15"/>
        <v/>
      </c>
      <c r="B987" s="220"/>
      <c r="C987" s="221"/>
      <c r="D987" s="221"/>
      <c r="E987" s="227"/>
      <c r="F987" s="227"/>
      <c r="G987" s="223"/>
      <c r="H987" s="223"/>
      <c r="I987" s="228"/>
    </row>
    <row r="988" spans="1:9" s="226" customFormat="1" ht="15.5" x14ac:dyDescent="0.25">
      <c r="A988" s="219" t="str">
        <f t="shared" si="15"/>
        <v/>
      </c>
      <c r="B988" s="220"/>
      <c r="C988" s="221"/>
      <c r="D988" s="221"/>
      <c r="E988" s="227"/>
      <c r="F988" s="227"/>
      <c r="G988" s="223"/>
      <c r="H988" s="223"/>
      <c r="I988" s="228"/>
    </row>
    <row r="989" spans="1:9" s="226" customFormat="1" ht="15.5" x14ac:dyDescent="0.25">
      <c r="A989" s="219" t="str">
        <f t="shared" si="15"/>
        <v/>
      </c>
      <c r="B989" s="220"/>
      <c r="C989" s="221"/>
      <c r="D989" s="221"/>
      <c r="E989" s="227"/>
      <c r="F989" s="227"/>
      <c r="G989" s="223"/>
      <c r="H989" s="223"/>
      <c r="I989" s="228"/>
    </row>
    <row r="990" spans="1:9" s="226" customFormat="1" ht="15.5" x14ac:dyDescent="0.25">
      <c r="A990" s="219" t="str">
        <f t="shared" si="15"/>
        <v/>
      </c>
      <c r="B990" s="220"/>
      <c r="C990" s="221"/>
      <c r="D990" s="221"/>
      <c r="E990" s="227"/>
      <c r="F990" s="227"/>
      <c r="G990" s="223"/>
      <c r="H990" s="223"/>
      <c r="I990" s="228"/>
    </row>
    <row r="991" spans="1:9" s="226" customFormat="1" ht="15.5" x14ac:dyDescent="0.25">
      <c r="A991" s="219" t="str">
        <f t="shared" si="15"/>
        <v/>
      </c>
      <c r="B991" s="220"/>
      <c r="C991" s="221"/>
      <c r="D991" s="221"/>
      <c r="E991" s="227"/>
      <c r="F991" s="227"/>
      <c r="G991" s="223"/>
      <c r="H991" s="223"/>
      <c r="I991" s="228"/>
    </row>
    <row r="992" spans="1:9" s="226" customFormat="1" ht="15.5" x14ac:dyDescent="0.25">
      <c r="A992" s="219" t="str">
        <f t="shared" si="15"/>
        <v/>
      </c>
      <c r="B992" s="220"/>
      <c r="C992" s="221"/>
      <c r="D992" s="221"/>
      <c r="E992" s="227"/>
      <c r="F992" s="227"/>
      <c r="G992" s="223"/>
      <c r="H992" s="223"/>
      <c r="I992" s="228"/>
    </row>
    <row r="993" spans="1:9" s="226" customFormat="1" ht="15.5" x14ac:dyDescent="0.25">
      <c r="A993" s="219" t="str">
        <f t="shared" si="15"/>
        <v/>
      </c>
      <c r="B993" s="220"/>
      <c r="C993" s="221"/>
      <c r="D993" s="221"/>
      <c r="E993" s="227"/>
      <c r="F993" s="227"/>
      <c r="G993" s="223"/>
      <c r="H993" s="223"/>
      <c r="I993" s="228"/>
    </row>
    <row r="994" spans="1:9" s="226" customFormat="1" ht="15.5" x14ac:dyDescent="0.25">
      <c r="A994" s="219" t="str">
        <f t="shared" si="15"/>
        <v/>
      </c>
      <c r="B994" s="220"/>
      <c r="C994" s="221"/>
      <c r="D994" s="221"/>
      <c r="E994" s="227"/>
      <c r="F994" s="227"/>
      <c r="G994" s="223"/>
      <c r="H994" s="223"/>
      <c r="I994" s="228"/>
    </row>
    <row r="995" spans="1:9" s="226" customFormat="1" ht="15.5" x14ac:dyDescent="0.25">
      <c r="A995" s="219" t="str">
        <f t="shared" si="15"/>
        <v/>
      </c>
      <c r="B995" s="220"/>
      <c r="C995" s="221"/>
      <c r="D995" s="221"/>
      <c r="E995" s="227"/>
      <c r="F995" s="227"/>
      <c r="G995" s="223"/>
      <c r="H995" s="223"/>
      <c r="I995" s="228"/>
    </row>
    <row r="996" spans="1:9" s="226" customFormat="1" ht="15.5" x14ac:dyDescent="0.25">
      <c r="A996" s="219" t="str">
        <f t="shared" si="15"/>
        <v/>
      </c>
      <c r="B996" s="220"/>
      <c r="C996" s="221"/>
      <c r="D996" s="221"/>
      <c r="E996" s="227"/>
      <c r="F996" s="227"/>
      <c r="G996" s="223"/>
      <c r="H996" s="223"/>
      <c r="I996" s="228"/>
    </row>
    <row r="997" spans="1:9" s="226" customFormat="1" ht="15.5" x14ac:dyDescent="0.25">
      <c r="A997" s="219" t="str">
        <f t="shared" si="15"/>
        <v/>
      </c>
      <c r="B997" s="220"/>
      <c r="C997" s="221"/>
      <c r="D997" s="221"/>
      <c r="E997" s="227"/>
      <c r="F997" s="227"/>
      <c r="G997" s="223"/>
      <c r="H997" s="223"/>
      <c r="I997" s="228"/>
    </row>
    <row r="998" spans="1:9" s="226" customFormat="1" ht="15.5" x14ac:dyDescent="0.25">
      <c r="A998" s="219" t="str">
        <f t="shared" si="15"/>
        <v/>
      </c>
      <c r="B998" s="220"/>
      <c r="C998" s="221"/>
      <c r="D998" s="221"/>
      <c r="E998" s="227"/>
      <c r="F998" s="227"/>
      <c r="G998" s="223"/>
      <c r="H998" s="223"/>
      <c r="I998" s="228"/>
    </row>
    <row r="999" spans="1:9" s="226" customFormat="1" ht="15.5" x14ac:dyDescent="0.25">
      <c r="A999" s="219" t="str">
        <f t="shared" si="15"/>
        <v/>
      </c>
      <c r="B999" s="220"/>
      <c r="C999" s="221"/>
      <c r="D999" s="221"/>
      <c r="E999" s="227"/>
      <c r="F999" s="227"/>
      <c r="G999" s="223"/>
      <c r="H999" s="223"/>
      <c r="I999" s="228"/>
    </row>
    <row r="1000" spans="1:9" s="226" customFormat="1" ht="15.5" x14ac:dyDescent="0.25">
      <c r="A1000" s="219" t="str">
        <f t="shared" si="15"/>
        <v/>
      </c>
      <c r="B1000" s="220"/>
      <c r="C1000" s="221"/>
      <c r="D1000" s="221"/>
      <c r="E1000" s="227"/>
      <c r="F1000" s="227"/>
      <c r="G1000" s="223"/>
      <c r="H1000" s="223"/>
      <c r="I1000" s="228"/>
    </row>
    <row r="1001" spans="1:9" s="226" customFormat="1" ht="15.5" x14ac:dyDescent="0.25">
      <c r="A1001" s="219" t="str">
        <f t="shared" si="15"/>
        <v/>
      </c>
      <c r="B1001" s="220"/>
      <c r="C1001" s="221"/>
      <c r="D1001" s="221"/>
      <c r="E1001" s="227"/>
      <c r="F1001" s="227"/>
      <c r="G1001" s="223"/>
      <c r="H1001" s="223"/>
      <c r="I1001" s="228"/>
    </row>
    <row r="1002" spans="1:9" s="226" customFormat="1" ht="15.5" x14ac:dyDescent="0.25">
      <c r="A1002" s="219" t="str">
        <f t="shared" si="15"/>
        <v/>
      </c>
      <c r="B1002" s="220"/>
      <c r="C1002" s="221"/>
      <c r="D1002" s="221"/>
      <c r="E1002" s="227"/>
      <c r="F1002" s="227"/>
      <c r="G1002" s="223"/>
      <c r="H1002" s="223"/>
      <c r="I1002" s="228"/>
    </row>
    <row r="1003" spans="1:9" s="226" customFormat="1" ht="15.5" x14ac:dyDescent="0.25">
      <c r="A1003" s="219" t="str">
        <f t="shared" si="15"/>
        <v/>
      </c>
      <c r="B1003" s="220"/>
      <c r="C1003" s="221"/>
      <c r="D1003" s="221"/>
      <c r="E1003" s="227"/>
      <c r="F1003" s="227"/>
      <c r="G1003" s="223"/>
      <c r="H1003" s="223"/>
      <c r="I1003" s="228"/>
    </row>
    <row r="1004" spans="1:9" s="226" customFormat="1" ht="15.5" x14ac:dyDescent="0.25">
      <c r="A1004" s="219" t="str">
        <f t="shared" si="15"/>
        <v/>
      </c>
      <c r="B1004" s="220"/>
      <c r="C1004" s="221"/>
      <c r="D1004" s="221"/>
      <c r="E1004" s="227"/>
      <c r="F1004" s="227"/>
      <c r="G1004" s="223"/>
      <c r="H1004" s="223"/>
      <c r="I1004" s="228"/>
    </row>
    <row r="1005" spans="1:9" s="226" customFormat="1" ht="15.5" x14ac:dyDescent="0.25">
      <c r="A1005" s="219" t="str">
        <f t="shared" si="15"/>
        <v/>
      </c>
      <c r="B1005" s="220"/>
      <c r="C1005" s="221"/>
      <c r="D1005" s="221"/>
      <c r="E1005" s="227"/>
      <c r="F1005" s="227"/>
      <c r="G1005" s="223"/>
      <c r="H1005" s="223"/>
      <c r="I1005" s="228"/>
    </row>
    <row r="1006" spans="1:9" s="226" customFormat="1" ht="15.5" x14ac:dyDescent="0.25">
      <c r="A1006" s="219" t="str">
        <f t="shared" si="15"/>
        <v/>
      </c>
      <c r="B1006" s="220"/>
      <c r="C1006" s="221"/>
      <c r="D1006" s="221"/>
      <c r="E1006" s="227"/>
      <c r="F1006" s="227"/>
      <c r="G1006" s="223"/>
      <c r="H1006" s="223"/>
      <c r="I1006" s="228"/>
    </row>
    <row r="1007" spans="1:9" s="226" customFormat="1" ht="15.5" x14ac:dyDescent="0.25">
      <c r="A1007" s="219" t="str">
        <f t="shared" si="15"/>
        <v/>
      </c>
      <c r="B1007" s="220"/>
      <c r="C1007" s="221"/>
      <c r="D1007" s="221"/>
      <c r="E1007" s="227"/>
      <c r="F1007" s="227"/>
      <c r="G1007" s="223"/>
      <c r="H1007" s="223"/>
      <c r="I1007" s="228"/>
    </row>
    <row r="1008" spans="1:9" s="226" customFormat="1" ht="15.5" x14ac:dyDescent="0.25">
      <c r="A1008" s="219" t="str">
        <f t="shared" si="15"/>
        <v/>
      </c>
      <c r="B1008" s="220"/>
      <c r="C1008" s="221"/>
      <c r="D1008" s="221"/>
      <c r="E1008" s="227"/>
      <c r="F1008" s="227"/>
      <c r="G1008" s="223"/>
      <c r="H1008" s="223"/>
      <c r="I1008" s="228"/>
    </row>
    <row r="1009" spans="1:9" s="226" customFormat="1" ht="15.5" x14ac:dyDescent="0.25">
      <c r="A1009" s="219" t="str">
        <f t="shared" si="15"/>
        <v/>
      </c>
      <c r="B1009" s="220"/>
      <c r="C1009" s="221"/>
      <c r="D1009" s="221"/>
      <c r="E1009" s="227"/>
      <c r="F1009" s="227"/>
      <c r="G1009" s="223"/>
      <c r="H1009" s="223"/>
      <c r="I1009" s="228"/>
    </row>
    <row r="1010" spans="1:9" s="226" customFormat="1" ht="15.5" x14ac:dyDescent="0.25">
      <c r="A1010" s="219" t="str">
        <f t="shared" si="15"/>
        <v/>
      </c>
      <c r="B1010" s="220"/>
      <c r="C1010" s="221"/>
      <c r="D1010" s="221"/>
      <c r="E1010" s="227"/>
      <c r="F1010" s="227"/>
      <c r="G1010" s="223"/>
      <c r="H1010" s="223"/>
      <c r="I1010" s="228"/>
    </row>
    <row r="1011" spans="1:9" s="226" customFormat="1" ht="15.5" x14ac:dyDescent="0.25">
      <c r="A1011" s="219" t="str">
        <f t="shared" si="15"/>
        <v/>
      </c>
      <c r="B1011" s="220"/>
      <c r="C1011" s="221"/>
      <c r="D1011" s="221"/>
      <c r="E1011" s="227"/>
      <c r="F1011" s="227"/>
      <c r="G1011" s="223"/>
      <c r="H1011" s="223"/>
      <c r="I1011" s="228"/>
    </row>
    <row r="1012" spans="1:9" s="226" customFormat="1" ht="15.5" x14ac:dyDescent="0.25">
      <c r="A1012" s="219" t="str">
        <f t="shared" si="15"/>
        <v/>
      </c>
      <c r="B1012" s="220"/>
      <c r="C1012" s="221"/>
      <c r="D1012" s="221"/>
      <c r="E1012" s="227"/>
      <c r="F1012" s="227"/>
      <c r="G1012" s="223"/>
      <c r="H1012" s="223"/>
      <c r="I1012" s="228"/>
    </row>
    <row r="1013" spans="1:9" s="226" customFormat="1" ht="15.5" x14ac:dyDescent="0.25">
      <c r="A1013" s="219" t="str">
        <f t="shared" si="15"/>
        <v/>
      </c>
      <c r="B1013" s="220"/>
      <c r="C1013" s="221"/>
      <c r="D1013" s="221"/>
      <c r="E1013" s="227"/>
      <c r="F1013" s="227"/>
      <c r="G1013" s="223"/>
      <c r="H1013" s="223"/>
      <c r="I1013" s="228"/>
    </row>
    <row r="1014" spans="1:9" s="226" customFormat="1" ht="15.5" x14ac:dyDescent="0.25">
      <c r="A1014" s="219" t="str">
        <f t="shared" si="15"/>
        <v/>
      </c>
      <c r="B1014" s="220"/>
      <c r="C1014" s="221"/>
      <c r="D1014" s="221"/>
      <c r="E1014" s="227"/>
      <c r="F1014" s="227"/>
      <c r="G1014" s="223"/>
      <c r="H1014" s="223"/>
      <c r="I1014" s="228"/>
    </row>
    <row r="1015" spans="1:9" s="226" customFormat="1" ht="15.5" x14ac:dyDescent="0.25">
      <c r="A1015" s="219" t="str">
        <f t="shared" si="15"/>
        <v/>
      </c>
      <c r="B1015" s="220"/>
      <c r="C1015" s="221"/>
      <c r="D1015" s="221"/>
      <c r="E1015" s="227"/>
      <c r="F1015" s="227"/>
      <c r="G1015" s="223"/>
      <c r="H1015" s="223"/>
      <c r="I1015" s="228"/>
    </row>
    <row r="1016" spans="1:9" s="226" customFormat="1" ht="15.5" x14ac:dyDescent="0.25">
      <c r="A1016" s="219" t="str">
        <f t="shared" si="15"/>
        <v/>
      </c>
      <c r="B1016" s="220"/>
      <c r="C1016" s="221"/>
      <c r="D1016" s="221"/>
      <c r="E1016" s="227"/>
      <c r="F1016" s="227"/>
      <c r="G1016" s="223"/>
      <c r="H1016" s="223"/>
      <c r="I1016" s="228"/>
    </row>
    <row r="1017" spans="1:9" s="226" customFormat="1" ht="15.5" x14ac:dyDescent="0.25">
      <c r="A1017" s="219" t="str">
        <f t="shared" si="15"/>
        <v/>
      </c>
      <c r="B1017" s="220"/>
      <c r="C1017" s="221"/>
      <c r="D1017" s="221"/>
      <c r="E1017" s="227"/>
      <c r="F1017" s="227"/>
      <c r="G1017" s="223"/>
      <c r="H1017" s="223"/>
      <c r="I1017" s="228"/>
    </row>
    <row r="1018" spans="1:9" s="226" customFormat="1" ht="15.5" x14ac:dyDescent="0.25">
      <c r="A1018" s="219" t="str">
        <f t="shared" si="15"/>
        <v/>
      </c>
      <c r="B1018" s="220"/>
      <c r="C1018" s="221"/>
      <c r="D1018" s="221"/>
      <c r="E1018" s="227"/>
      <c r="F1018" s="227"/>
      <c r="G1018" s="223"/>
      <c r="H1018" s="223"/>
      <c r="I1018" s="228"/>
    </row>
    <row r="1019" spans="1:9" s="226" customFormat="1" ht="15.5" x14ac:dyDescent="0.25">
      <c r="A1019" s="219" t="str">
        <f t="shared" si="15"/>
        <v/>
      </c>
      <c r="B1019" s="220"/>
      <c r="C1019" s="221"/>
      <c r="D1019" s="221"/>
      <c r="E1019" s="227"/>
      <c r="F1019" s="227"/>
      <c r="G1019" s="223"/>
      <c r="H1019" s="223"/>
      <c r="I1019" s="228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1" priority="2" stopIfTrue="1" operator="notEqual">
      <formula>0</formula>
    </cfRule>
  </conditionalFormatting>
  <conditionalFormatting sqref="H6:H7">
    <cfRule type="cellIs" dxfId="0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12</vt:i4>
      </vt:variant>
    </vt:vector>
  </HeadingPairs>
  <TitlesOfParts>
    <vt:vector size="21" baseType="lpstr">
      <vt:lpstr>Änderungsdoku</vt:lpstr>
      <vt:lpstr>Seite 1</vt:lpstr>
      <vt:lpstr>Seite 2</vt:lpstr>
      <vt:lpstr>Seite 3</vt:lpstr>
      <vt:lpstr>Seite 4</vt:lpstr>
      <vt:lpstr>Belegliste TN-Übernachtung</vt:lpstr>
      <vt:lpstr>Belegliste 2.6</vt:lpstr>
      <vt:lpstr>Belegliste 2.7</vt:lpstr>
      <vt:lpstr>Belegliste 2.8</vt:lpstr>
      <vt:lpstr>Ausgaben</vt:lpstr>
      <vt:lpstr>Belegliste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2.6'!Drucktitel</vt:lpstr>
      <vt:lpstr>'Belegliste 2.7'!Drucktitel</vt:lpstr>
      <vt:lpstr>'Belegliste 2.8'!Drucktitel</vt:lpstr>
      <vt:lpstr>'Belegliste TN-Übernachtung'!Drucktitel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2021-12-08T11:00:13Z</cp:lastPrinted>
  <dcterms:created xsi:type="dcterms:W3CDTF">2000-03-16T14:51:56Z</dcterms:created>
  <dcterms:modified xsi:type="dcterms:W3CDTF">2022-12-29T10:07:06Z</dcterms:modified>
  <cp:category/>
</cp:coreProperties>
</file>