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Nachweise für Teilnehmende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ehmendenliste" sheetId="53" r:id="rId2"/>
    <sheet name="Unterbringungsliste" sheetId="193" r:id="rId3"/>
  </sheets>
  <definedNames>
    <definedName name="_xlnm._FilterDatabase" localSheetId="1" hidden="1">Teilnehmendenliste!#REF!</definedName>
    <definedName name="_xlnm._FilterDatabase" localSheetId="2" hidden="1">Unterbringungsliste!#REF!</definedName>
    <definedName name="_xlnm.Print_Area" localSheetId="0">Änderungsdoku!$A:$C</definedName>
    <definedName name="_xlnm.Print_Area" localSheetId="1">Teilnehmendenliste!$A$2:$J$40</definedName>
    <definedName name="_xlnm.Print_Area" localSheetId="2">Unterbringungsliste!$A$2:$I$34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193" l="1"/>
  <c r="A4" i="53"/>
  <c r="A4" i="192"/>
  <c r="D14" i="193" l="1"/>
  <c r="F14" i="193"/>
  <c r="G14" i="193"/>
  <c r="H14" i="193"/>
  <c r="E14" i="193" l="1"/>
  <c r="B34" i="193" l="1"/>
  <c r="C33" i="193"/>
  <c r="B33" i="193"/>
  <c r="B32" i="193"/>
  <c r="C31" i="193"/>
  <c r="B31" i="193"/>
  <c r="B30" i="193"/>
  <c r="C29" i="193"/>
  <c r="B29" i="193"/>
  <c r="B28" i="193"/>
  <c r="C27" i="193"/>
  <c r="B27" i="193"/>
  <c r="B26" i="193"/>
  <c r="C25" i="193"/>
  <c r="B25" i="193"/>
  <c r="B24" i="193"/>
  <c r="C23" i="193"/>
  <c r="B23" i="193"/>
  <c r="B22" i="193"/>
  <c r="C21" i="193"/>
  <c r="B21" i="193"/>
  <c r="B20" i="193"/>
  <c r="C19" i="193"/>
  <c r="B19" i="193"/>
  <c r="B18" i="193"/>
  <c r="C17" i="193"/>
  <c r="B17" i="193"/>
  <c r="C15" i="193"/>
  <c r="A2" i="53" l="1"/>
  <c r="E8" i="193" l="1"/>
  <c r="A8" i="193"/>
  <c r="A6" i="193"/>
  <c r="A17" i="193"/>
  <c r="A19" i="193"/>
  <c r="A21" i="193"/>
  <c r="A23" i="193"/>
  <c r="A25" i="193"/>
  <c r="A27" i="193"/>
  <c r="A29" i="193"/>
  <c r="A31" i="193"/>
  <c r="A33" i="193"/>
  <c r="A15" i="193"/>
  <c r="H6" i="193"/>
  <c r="B16" i="193"/>
  <c r="B15" i="193"/>
  <c r="H10" i="193"/>
  <c r="H8" i="193"/>
  <c r="A2" i="193"/>
  <c r="A3" i="193"/>
  <c r="A17" i="53" l="1"/>
  <c r="A19" i="53"/>
  <c r="A21" i="53"/>
  <c r="A23" i="53"/>
  <c r="A25" i="53"/>
  <c r="A27" i="53"/>
  <c r="A29" i="53"/>
  <c r="A31" i="53"/>
  <c r="A33" i="53"/>
  <c r="A15" i="53"/>
  <c r="I6" i="53" l="1"/>
  <c r="A3" i="53" l="1"/>
</calcChain>
</file>

<file path=xl/sharedStrings.xml><?xml version="1.0" encoding="utf-8"?>
<sst xmlns="http://schemas.openxmlformats.org/spreadsheetml/2006/main" count="62" uniqueCount="46">
  <si>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</si>
  <si>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</si>
  <si>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</si>
  <si>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</si>
  <si>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</si>
  <si>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</si>
  <si>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</si>
  <si>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</si>
  <si>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Name, Vorname Teilnehmender</t>
  </si>
  <si>
    <t>Bitte den Namen zusätzlich in Druckbuchstaben angeben!</t>
  </si>
  <si>
    <t>Für die Darstellung der laufenden</t>
  </si>
  <si>
    <t xml:space="preserve">Blattnummer </t>
  </si>
  <si>
    <t>Anzahl</t>
  </si>
  <si>
    <t>bis</t>
  </si>
  <si>
    <t>vom</t>
  </si>
  <si>
    <t>Teilnehmendenliste</t>
  </si>
  <si>
    <t>Ausbildung - Überbetriebliche Ergänzungslehrgänge (ABELG)</t>
  </si>
  <si>
    <t>Modulnummer</t>
  </si>
  <si>
    <t>Belegnummer</t>
  </si>
  <si>
    <t>Katalognummer</t>
  </si>
  <si>
    <t>Tage</t>
  </si>
  <si>
    <t>Ausbildungsbetrieb</t>
  </si>
  <si>
    <t>Nr.</t>
  </si>
  <si>
    <t>lfd.</t>
  </si>
  <si>
    <t>Identifikationsnummer</t>
  </si>
  <si>
    <t>Lehrjahr</t>
  </si>
  <si>
    <t>Bezeichnung des Bildungsträgers (Stempel)</t>
  </si>
  <si>
    <t>Datum und Unterschrift des Ausbilders</t>
  </si>
  <si>
    <t>Bitte als Anwesenheitsnachweis täglich alle geförderten Teilnehmenden der Lerngruppe unterschreiben lassen!</t>
  </si>
  <si>
    <t>Bitte als Übernachtungsnachweis pro Übernachtung die geförderten Teilnehmenden unterschreiben lassen!</t>
  </si>
  <si>
    <t>Übernachtungen</t>
  </si>
  <si>
    <t>Teilnehmendenliste für die Unterbringung</t>
  </si>
  <si>
    <t>Teilnehmendenliste für den Lehrgang</t>
  </si>
  <si>
    <t>Montag</t>
  </si>
  <si>
    <t>Dienstag</t>
  </si>
  <si>
    <t>Mittwoch</t>
  </si>
  <si>
    <t>Donnerstag</t>
  </si>
  <si>
    <t>Freitag</t>
  </si>
  <si>
    <t>Nummer bitte angeben!</t>
  </si>
  <si>
    <t>V 2.0</t>
  </si>
  <si>
    <t>Anpassung der Versionsnummer</t>
  </si>
  <si>
    <t>Identifikationsnummer des Bildungsträgers</t>
  </si>
  <si>
    <t>GFAW</t>
  </si>
  <si>
    <t>TLVwA</t>
  </si>
  <si>
    <t>Übernahme des Formulars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</si>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</sst>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dddd"/>
    <numFmt numFmtId="167" formatCode="General;;"/>
    <numFmt numFmtId="168" formatCode="dd/mm/yyyy;;"/>
  </numFmts>
  <fonts count="35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i/>
      <sz val="9"/>
      <color rgb="FF0070C0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14" fontId="3" fillId="0" borderId="0" xfId="50" applyNumberFormat="1" applyFont="1" applyFill="1" applyBorder="1" applyAlignment="1" applyProtection="1">
      <alignment horizontal="left" vertical="center"/>
      <protection hidden="1"/>
    </xf>
    <xf numFmtId="1" fontId="3" fillId="18" borderId="15" xfId="50" applyNumberFormat="1" applyFont="1" applyFill="1" applyBorder="1" applyAlignment="1" applyProtection="1">
      <alignment horizontal="center" vertical="center"/>
      <protection locked="0"/>
    </xf>
    <xf numFmtId="0" fontId="3" fillId="19" borderId="20" xfId="0" applyFont="1" applyFill="1" applyBorder="1" applyAlignment="1" applyProtection="1">
      <alignment vertical="center"/>
      <protection hidden="1"/>
    </xf>
    <xf numFmtId="0" fontId="3" fillId="19" borderId="17" xfId="0" applyFont="1" applyFill="1" applyBorder="1" applyAlignment="1" applyProtection="1">
      <alignment vertical="center"/>
      <protection hidden="1"/>
    </xf>
    <xf numFmtId="0" fontId="3" fillId="19" borderId="0" xfId="0" applyFont="1" applyFill="1" applyBorder="1" applyAlignment="1" applyProtection="1">
      <alignment horizontal="left" vertical="center" indent="1"/>
      <protection hidden="1"/>
    </xf>
    <xf numFmtId="0" fontId="3" fillId="19" borderId="22" xfId="0" applyFont="1" applyFill="1" applyBorder="1" applyAlignment="1" applyProtection="1">
      <alignment vertical="center"/>
      <protection hidden="1"/>
    </xf>
    <xf numFmtId="0" fontId="3" fillId="19" borderId="13" xfId="0" applyFont="1" applyFill="1" applyBorder="1" applyAlignment="1" applyProtection="1">
      <alignment vertical="center"/>
      <protection hidden="1"/>
    </xf>
    <xf numFmtId="0" fontId="3" fillId="19" borderId="23" xfId="0" applyFont="1" applyFill="1" applyBorder="1" applyAlignment="1" applyProtection="1">
      <alignment vertical="center"/>
      <protection hidden="1"/>
    </xf>
    <xf numFmtId="0" fontId="3" fillId="19" borderId="11" xfId="0" applyFont="1" applyFill="1" applyBorder="1" applyAlignment="1" applyProtection="1">
      <alignment vertical="center"/>
      <protection hidden="1"/>
    </xf>
    <xf numFmtId="0" fontId="3" fillId="19" borderId="0" xfId="0" applyFont="1" applyFill="1" applyBorder="1" applyAlignment="1" applyProtection="1">
      <alignment vertical="center"/>
      <protection hidden="1"/>
    </xf>
    <xf numFmtId="0" fontId="3" fillId="19" borderId="21" xfId="0" applyFont="1" applyFill="1" applyBorder="1" applyAlignment="1" applyProtection="1">
      <alignment horizontal="left" vertical="center" indent="1"/>
      <protection hidden="1"/>
    </xf>
    <xf numFmtId="0" fontId="3" fillId="19" borderId="1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4" fontId="3" fillId="18" borderId="15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hidden="1"/>
    </xf>
    <xf numFmtId="0" fontId="3" fillId="19" borderId="21" xfId="0" applyFont="1" applyFill="1" applyBorder="1" applyAlignment="1" applyProtection="1">
      <alignment vertical="center"/>
      <protection hidden="1"/>
    </xf>
    <xf numFmtId="0" fontId="3" fillId="19" borderId="25" xfId="0" applyFont="1" applyFill="1" applyBorder="1" applyAlignment="1" applyProtection="1">
      <alignment vertical="center"/>
      <protection hidden="1"/>
    </xf>
    <xf numFmtId="0" fontId="3" fillId="21" borderId="0" xfId="0" applyFont="1" applyFill="1" applyAlignment="1" applyProtection="1">
      <alignment vertical="center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8" borderId="24" xfId="50" applyNumberFormat="1" applyFont="1" applyFill="1" applyBorder="1" applyAlignment="1" applyProtection="1">
      <alignment horizontal="left" vertical="center"/>
      <protection hidden="1"/>
    </xf>
    <xf numFmtId="0" fontId="3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5" fillId="20" borderId="18" xfId="0" applyFont="1" applyFill="1" applyBorder="1" applyAlignment="1" applyProtection="1">
      <alignment horizontal="center"/>
      <protection hidden="1"/>
    </xf>
    <xf numFmtId="0" fontId="5" fillId="20" borderId="12" xfId="0" applyFont="1" applyFill="1" applyBorder="1" applyAlignment="1" applyProtection="1">
      <alignment horizontal="center" vertical="top"/>
      <protection hidden="1"/>
    </xf>
    <xf numFmtId="0" fontId="3" fillId="20" borderId="18" xfId="0" applyFont="1" applyFill="1" applyBorder="1" applyAlignment="1" applyProtection="1">
      <alignment horizontal="left" indent="1"/>
      <protection hidden="1"/>
    </xf>
    <xf numFmtId="0" fontId="5" fillId="20" borderId="12" xfId="0" applyFont="1" applyFill="1" applyBorder="1" applyAlignment="1" applyProtection="1">
      <alignment horizontal="left" vertical="top" wrapText="1" indent="1"/>
      <protection hidden="1"/>
    </xf>
    <xf numFmtId="0" fontId="3" fillId="0" borderId="12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0" fontId="3" fillId="0" borderId="27" xfId="41" applyNumberFormat="1" applyFont="1" applyFill="1" applyBorder="1" applyAlignment="1" applyProtection="1">
      <alignment horizontal="center" vertical="center"/>
      <protection hidden="1"/>
    </xf>
    <xf numFmtId="0" fontId="3" fillId="0" borderId="26" xfId="41" applyNumberFormat="1" applyFont="1" applyFill="1" applyBorder="1" applyAlignment="1" applyProtection="1">
      <alignment horizontal="center" vertical="center"/>
      <protection hidden="1"/>
    </xf>
    <xf numFmtId="0" fontId="3" fillId="18" borderId="14" xfId="50" applyNumberFormat="1" applyFont="1" applyFill="1" applyBorder="1" applyAlignment="1" applyProtection="1">
      <alignment horizontal="left" vertical="center" indent="1"/>
      <protection hidden="1"/>
    </xf>
    <xf numFmtId="0" fontId="3" fillId="18" borderId="19" xfId="50" applyNumberFormat="1" applyFont="1" applyFill="1" applyBorder="1" applyAlignment="1" applyProtection="1">
      <alignment horizontal="left" vertical="center" indent="1"/>
      <protection locked="0"/>
    </xf>
    <xf numFmtId="0" fontId="3" fillId="18" borderId="21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166" fontId="5" fillId="20" borderId="18" xfId="0" applyNumberFormat="1" applyFont="1" applyFill="1" applyBorder="1" applyAlignment="1" applyProtection="1">
      <alignment horizontal="center"/>
      <protection hidden="1"/>
    </xf>
    <xf numFmtId="0" fontId="5" fillId="20" borderId="30" xfId="0" applyFont="1" applyFill="1" applyBorder="1" applyAlignment="1" applyProtection="1">
      <alignment horizontal="left" vertical="center" indent="1"/>
      <protection hidden="1"/>
    </xf>
    <xf numFmtId="0" fontId="5" fillId="20" borderId="31" xfId="0" applyFont="1" applyFill="1" applyBorder="1" applyAlignment="1" applyProtection="1">
      <alignment horizontal="left" vertical="center" indent="1"/>
      <protection hidden="1"/>
    </xf>
    <xf numFmtId="0" fontId="5" fillId="20" borderId="32" xfId="0" applyFont="1" applyFill="1" applyBorder="1" applyAlignment="1" applyProtection="1">
      <alignment horizontal="left" vertical="center" indent="1"/>
      <protection hidden="1"/>
    </xf>
    <xf numFmtId="0" fontId="3" fillId="18" borderId="30" xfId="50" applyNumberFormat="1" applyFont="1" applyFill="1" applyBorder="1" applyAlignment="1" applyProtection="1">
      <alignment horizontal="left" vertical="center" indent="1"/>
      <protection locked="0"/>
    </xf>
    <xf numFmtId="0" fontId="3" fillId="18" borderId="31" xfId="50" applyNumberFormat="1" applyFont="1" applyFill="1" applyBorder="1" applyAlignment="1" applyProtection="1">
      <alignment horizontal="left" vertical="center" indent="1"/>
      <protection hidden="1"/>
    </xf>
    <xf numFmtId="0" fontId="3" fillId="18" borderId="32" xfId="50" applyNumberFormat="1" applyFont="1" applyFill="1" applyBorder="1" applyAlignment="1" applyProtection="1">
      <alignment horizontal="left" vertical="center" indent="1"/>
      <protection hidden="1"/>
    </xf>
    <xf numFmtId="0" fontId="3" fillId="18" borderId="33" xfId="50" applyNumberFormat="1" applyFont="1" applyFill="1" applyBorder="1" applyAlignment="1" applyProtection="1">
      <alignment horizontal="left" vertical="center" indent="1"/>
      <protection locked="0"/>
    </xf>
    <xf numFmtId="0" fontId="3" fillId="18" borderId="35" xfId="50" applyNumberFormat="1" applyFont="1" applyFill="1" applyBorder="1" applyAlignment="1" applyProtection="1">
      <alignment horizontal="left" vertical="center" indent="1"/>
      <protection locked="0"/>
    </xf>
    <xf numFmtId="0" fontId="5" fillId="20" borderId="33" xfId="0" applyFont="1" applyFill="1" applyBorder="1" applyAlignment="1" applyProtection="1">
      <alignment horizontal="left" vertical="center" indent="1"/>
      <protection hidden="1"/>
    </xf>
    <xf numFmtId="0" fontId="5" fillId="20" borderId="34" xfId="0" applyFont="1" applyFill="1" applyBorder="1" applyAlignment="1" applyProtection="1">
      <alignment horizontal="left" vertical="center" indent="1"/>
      <protection hidden="1"/>
    </xf>
    <xf numFmtId="0" fontId="5" fillId="20" borderId="35" xfId="0" applyFont="1" applyFill="1" applyBorder="1" applyAlignment="1" applyProtection="1">
      <alignment horizontal="left" vertical="center" indent="1"/>
      <protection hidden="1"/>
    </xf>
    <xf numFmtId="0" fontId="3" fillId="18" borderId="20" xfId="50" applyNumberFormat="1" applyFont="1" applyFill="1" applyBorder="1" applyAlignment="1" applyProtection="1">
      <alignment horizontal="left" vertical="center" indent="1"/>
      <protection hidden="1"/>
    </xf>
    <xf numFmtId="0" fontId="3" fillId="18" borderId="17" xfId="50" applyNumberFormat="1" applyFont="1" applyFill="1" applyBorder="1" applyAlignment="1" applyProtection="1">
      <alignment horizontal="left" vertical="center" indent="1"/>
      <protection hidden="1"/>
    </xf>
    <xf numFmtId="0" fontId="3" fillId="18" borderId="0" xfId="50" applyNumberFormat="1" applyFont="1" applyFill="1" applyBorder="1" applyAlignment="1" applyProtection="1">
      <alignment horizontal="left" vertical="center" indent="1"/>
      <protection hidden="1"/>
    </xf>
    <xf numFmtId="0" fontId="3" fillId="18" borderId="22" xfId="5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protection hidden="1"/>
    </xf>
    <xf numFmtId="0" fontId="3" fillId="18" borderId="23" xfId="50" applyNumberFormat="1" applyFont="1" applyFill="1" applyBorder="1" applyAlignment="1" applyProtection="1">
      <alignment horizontal="left" vertical="center" indent="1"/>
      <protection hidden="1"/>
    </xf>
    <xf numFmtId="0" fontId="3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" fillId="0" borderId="28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right" vertical="center"/>
      <protection hidden="1"/>
    </xf>
    <xf numFmtId="168" fontId="3" fillId="0" borderId="15" xfId="50" applyNumberFormat="1" applyFont="1" applyFill="1" applyBorder="1" applyAlignment="1" applyProtection="1">
      <alignment horizontal="center" vertical="center"/>
      <protection hidden="1"/>
    </xf>
    <xf numFmtId="167" fontId="3" fillId="0" borderId="30" xfId="50" applyNumberFormat="1" applyFont="1" applyFill="1" applyBorder="1" applyAlignment="1" applyProtection="1">
      <alignment horizontal="left" vertical="center" indent="1"/>
      <protection hidden="1"/>
    </xf>
    <xf numFmtId="1" fontId="3" fillId="18" borderId="34" xfId="50" applyNumberFormat="1" applyFont="1" applyFill="1" applyBorder="1" applyAlignment="1" applyProtection="1">
      <alignment horizontal="left" vertical="center" indent="1"/>
      <protection locked="0"/>
    </xf>
    <xf numFmtId="1" fontId="3" fillId="18" borderId="12" xfId="50" applyNumberFormat="1" applyFont="1" applyFill="1" applyBorder="1" applyAlignment="1" applyProtection="1">
      <alignment horizontal="right" vertical="center" indent="1"/>
    </xf>
    <xf numFmtId="166" fontId="5" fillId="20" borderId="18" xfId="0" applyNumberFormat="1" applyFont="1" applyFill="1" applyBorder="1" applyAlignment="1" applyProtection="1">
      <alignment horizontal="center" vertical="center"/>
      <protection hidden="1"/>
    </xf>
    <xf numFmtId="167" fontId="3" fillId="0" borderId="11" xfId="50" applyNumberFormat="1" applyFont="1" applyFill="1" applyBorder="1" applyAlignment="1" applyProtection="1">
      <alignment horizontal="left" vertical="center" indent="1"/>
      <protection hidden="1"/>
    </xf>
    <xf numFmtId="167" fontId="3" fillId="0" borderId="36" xfId="50" applyNumberFormat="1" applyFont="1" applyFill="1" applyBorder="1" applyAlignment="1" applyProtection="1">
      <alignment horizontal="left" vertical="center" indent="1"/>
      <protection hidden="1"/>
    </xf>
    <xf numFmtId="1" fontId="3" fillId="0" borderId="35" xfId="50" applyNumberFormat="1" applyFont="1" applyFill="1" applyBorder="1" applyAlignment="1" applyProtection="1">
      <alignment horizontal="left" vertical="center" indent="1"/>
      <protection hidden="1"/>
    </xf>
    <xf numFmtId="1" fontId="3" fillId="18" borderId="18" xfId="50" applyNumberFormat="1" applyFont="1" applyFill="1" applyBorder="1" applyAlignment="1" applyProtection="1">
      <alignment horizontal="center" vertical="center"/>
      <protection locked="0"/>
    </xf>
    <xf numFmtId="14" fontId="5" fillId="18" borderId="15" xfId="50" applyNumberFormat="1" applyFont="1" applyFill="1" applyBorder="1" applyAlignment="1" applyProtection="1">
      <alignment horizontal="center" vertical="center"/>
      <protection locked="0"/>
    </xf>
    <xf numFmtId="14" fontId="5" fillId="20" borderId="12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4" fillId="22" borderId="16" xfId="40" applyNumberFormat="1" applyFont="1" applyFill="1" applyBorder="1" applyAlignment="1" applyProtection="1">
      <alignment horizontal="left" vertical="center" indent="1"/>
      <protection hidden="1"/>
    </xf>
    <xf numFmtId="0" fontId="28" fillId="22" borderId="24" xfId="40" applyNumberFormat="1" applyFill="1" applyBorder="1" applyAlignment="1" applyProtection="1">
      <alignment horizontal="center" vertical="center"/>
      <protection hidden="1"/>
    </xf>
    <xf numFmtId="0" fontId="28" fillId="22" borderId="14" xfId="40" applyNumberFormat="1" applyFill="1" applyBorder="1" applyAlignment="1" applyProtection="1">
      <alignment vertical="center"/>
      <protection hidden="1"/>
    </xf>
    <xf numFmtId="0" fontId="4" fillId="17" borderId="18" xfId="40" applyNumberFormat="1" applyFont="1" applyFill="1" applyBorder="1" applyAlignment="1">
      <alignment horizontal="left" vertical="center" indent="1"/>
    </xf>
    <xf numFmtId="0" fontId="3" fillId="0" borderId="18" xfId="40" applyNumberFormat="1" applyFont="1" applyBorder="1" applyAlignment="1">
      <alignment horizontal="left" vertical="center" wrapText="1" indent="1"/>
    </xf>
    <xf numFmtId="0" fontId="3" fillId="0" borderId="15" xfId="40" applyNumberFormat="1" applyFont="1" applyBorder="1" applyAlignment="1">
      <alignment horizontal="left" vertical="center" wrapText="1" indent="1"/>
    </xf>
    <xf numFmtId="0" fontId="28" fillId="0" borderId="0" xfId="40" applyNumberFormat="1" applyAlignment="1" applyProtection="1">
      <alignment horizontal="left" vertical="center" indent="1"/>
      <protection hidden="1"/>
    </xf>
    <xf numFmtId="0" fontId="4" fillId="17" borderId="15" xfId="40" applyNumberFormat="1" applyFont="1" applyFill="1" applyBorder="1" applyAlignment="1">
      <alignment horizontal="left" vertical="center" indent="1"/>
    </xf>
    <xf numFmtId="0" fontId="4" fillId="17" borderId="15" xfId="40" applyNumberFormat="1" applyFont="1" applyFill="1" applyBorder="1" applyAlignment="1">
      <alignment horizontal="center" vertical="center"/>
    </xf>
    <xf numFmtId="165" fontId="3" fillId="0" borderId="15" xfId="40" applyNumberFormat="1" applyFont="1" applyBorder="1" applyAlignment="1">
      <alignment horizontal="left" vertical="center" indent="1"/>
    </xf>
    <xf numFmtId="165" fontId="3" fillId="0" borderId="15" xfId="51" applyNumberFormat="1" applyFont="1" applyBorder="1" applyAlignment="1">
      <alignment horizontal="center" vertical="center"/>
    </xf>
    <xf numFmtId="165" fontId="3" fillId="0" borderId="15" xfId="40" applyNumberFormat="1" applyFont="1" applyBorder="1" applyAlignment="1">
      <alignment horizontal="center" vertical="center"/>
    </xf>
    <xf numFmtId="0" fontId="4" fillId="17" borderId="18" xfId="40" applyNumberFormat="1" applyFont="1" applyFill="1" applyBorder="1" applyAlignment="1">
      <alignment horizontal="center" vertical="center"/>
    </xf>
    <xf numFmtId="165" fontId="3" fillId="0" borderId="18" xfId="40" applyNumberFormat="1" applyFont="1" applyBorder="1" applyAlignment="1">
      <alignment horizontal="left" vertical="center" inden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37" xfId="40" applyNumberFormat="1" applyFont="1" applyBorder="1" applyAlignment="1">
      <alignment horizontal="left" vertical="center" indent="1"/>
    </xf>
    <xf numFmtId="165" fontId="3" fillId="0" borderId="37" xfId="40" applyNumberFormat="1" applyFont="1" applyBorder="1" applyAlignment="1">
      <alignment horizontal="center" vertical="center"/>
    </xf>
    <xf numFmtId="0" fontId="3" fillId="0" borderId="37" xfId="40" applyNumberFormat="1" applyFont="1" applyBorder="1" applyAlignment="1">
      <alignment horizontal="left" vertical="center" wrapText="1" indent="1"/>
    </xf>
    <xf numFmtId="0" fontId="28" fillId="21" borderId="0" xfId="40" applyNumberFormat="1" applyFill="1" applyAlignment="1" applyProtection="1">
      <alignment vertical="center"/>
      <protection hidden="1"/>
    </xf>
    <xf numFmtId="0" fontId="28" fillId="21" borderId="0" xfId="40" applyNumberFormat="1" applyFill="1" applyBorder="1" applyAlignment="1" applyProtection="1">
      <alignment vertical="center"/>
      <protection hidden="1"/>
    </xf>
    <xf numFmtId="0" fontId="33" fillId="0" borderId="0" xfId="40" applyNumberFormat="1" applyFont="1" applyAlignment="1" applyProtection="1">
      <alignment vertical="center"/>
      <protection hidden="1"/>
    </xf>
    <xf numFmtId="0" fontId="34" fillId="20" borderId="38" xfId="40" applyNumberFormat="1" applyFont="1" applyFill="1" applyBorder="1" applyAlignment="1" applyProtection="1">
      <alignment horizontal="left" indent="1"/>
      <protection hidden="1"/>
    </xf>
    <xf numFmtId="0" fontId="3" fillId="20" borderId="10" xfId="40" applyNumberFormat="1" applyFont="1" applyFill="1" applyBorder="1" applyAlignment="1" applyProtection="1">
      <alignment vertical="center"/>
      <protection hidden="1"/>
    </xf>
    <xf numFmtId="0" fontId="3" fillId="20" borderId="39" xfId="40" applyNumberFormat="1" applyFont="1" applyFill="1" applyBorder="1" applyAlignment="1" applyProtection="1">
      <alignment vertical="center"/>
      <protection hidden="1"/>
    </xf>
    <xf numFmtId="0" fontId="34" fillId="20" borderId="40" xfId="40" applyNumberFormat="1" applyFont="1" applyFill="1" applyBorder="1" applyAlignment="1" applyProtection="1">
      <alignment horizontal="left" vertical="top" indent="1"/>
      <protection hidden="1"/>
    </xf>
    <xf numFmtId="0" fontId="3" fillId="20" borderId="41" xfId="40" applyNumberFormat="1" applyFont="1" applyFill="1" applyBorder="1" applyAlignment="1" applyProtection="1">
      <alignment vertical="center"/>
      <protection hidden="1"/>
    </xf>
    <xf numFmtId="0" fontId="3" fillId="20" borderId="42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6">
    <dxf>
      <font>
        <color theme="0"/>
      </font>
    </dxf>
    <dxf>
      <font>
        <color theme="0" tint="-4.9989318521683403E-2"/>
      </font>
    </dxf>
    <dxf>
      <font>
        <strike val="0"/>
        <color auto="1"/>
      </font>
      <fill>
        <patternFill>
          <bgColor theme="0" tint="-4.9989318521683403E-2"/>
        </patternFill>
      </fill>
    </dxf>
    <dxf>
      <font>
        <strike val="0"/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AB5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63503</xdr:colOff>
      <xdr:row>1</xdr:row>
      <xdr:rowOff>57151</xdr:rowOff>
    </xdr:from>
    <xdr:to>
      <xdr:col>7</xdr:col>
      <xdr:colOff>6007</xdr:colOff>
      <xdr:row>4</xdr:row>
      <xdr:rowOff>17666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0378" y="57151"/>
          <a:ext cx="2419004" cy="532015"/>
        </a:xfrm>
        <a:prstGeom prst="rect">
          <a:avLst/>
        </a:prstGeom>
      </xdr:spPr>
    </xdr:pic>
    <xdr:clientData/>
  </xdr:twoCellAnchor>
  <xdr:twoCellAnchor editAs="oneCell">
    <xdr:from>
      <xdr:col>7</xdr:col>
      <xdr:colOff>139699</xdr:colOff>
      <xdr:row>0</xdr:row>
      <xdr:rowOff>0</xdr:rowOff>
    </xdr:from>
    <xdr:to>
      <xdr:col>10</xdr:col>
      <xdr:colOff>0</xdr:colOff>
      <xdr:row>3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8093074" y="0"/>
          <a:ext cx="3184526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63503</xdr:colOff>
      <xdr:row>1</xdr:row>
      <xdr:rowOff>57151</xdr:rowOff>
    </xdr:from>
    <xdr:to>
      <xdr:col>6</xdr:col>
      <xdr:colOff>6007</xdr:colOff>
      <xdr:row>4</xdr:row>
      <xdr:rowOff>17666</xdr:rowOff>
    </xdr:to>
    <xdr:pic>
      <xdr:nvPicPr>
        <xdr:cNvPr id="3" name="Grafik 2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878" y="57151"/>
          <a:ext cx="2419004" cy="532015"/>
        </a:xfrm>
        <a:prstGeom prst="rect">
          <a:avLst/>
        </a:prstGeom>
      </xdr:spPr>
    </xdr:pic>
    <xdr:clientData/>
  </xdr:twoCellAnchor>
  <xdr:twoCellAnchor editAs="oneCell">
    <xdr:from>
      <xdr:col>6</xdr:col>
      <xdr:colOff>139699</xdr:colOff>
      <xdr:row>0</xdr:row>
      <xdr:rowOff>0</xdr:rowOff>
    </xdr:from>
    <xdr:to>
      <xdr:col>9</xdr:col>
      <xdr:colOff>0</xdr:colOff>
      <xdr:row>3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7521574" y="0"/>
          <a:ext cx="3184526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workbookViewId="0">
      <selection activeCell="A14" sqref="A14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4" width="0" style="5" hidden="1" customWidth="1"/>
    <col min="5" max="16384" width="11.42578125" style="5"/>
  </cols>
  <sheetData>
    <row r="1" spans="1:4" ht="30" customHeight="1" thickBot="1" x14ac:dyDescent="0.25">
      <c r="A1" s="9" t="s">
        <v>0</v>
      </c>
      <c r="B1" s="8"/>
      <c r="C1" s="8"/>
      <c r="D1" s="103"/>
    </row>
    <row r="2" spans="1:4" ht="30" customHeight="1" thickTop="1" x14ac:dyDescent="0.25">
      <c r="A2" s="106" t="s">
        <v>15</v>
      </c>
      <c r="B2" s="107"/>
      <c r="C2" s="108"/>
      <c r="D2" s="5" t="s">
        <v>32</v>
      </c>
    </row>
    <row r="3" spans="1:4" ht="30" customHeight="1" thickBot="1" x14ac:dyDescent="0.25">
      <c r="A3" s="109" t="s">
        <v>16</v>
      </c>
      <c r="B3" s="110"/>
      <c r="C3" s="111"/>
      <c r="D3" s="5" t="s">
        <v>31</v>
      </c>
    </row>
    <row r="4" spans="1:4" ht="15" customHeight="1" thickTop="1" x14ac:dyDescent="0.2">
      <c r="A4" s="105" t="str">
        <f>IF(AND(Teilnehmendenliste!C6="",Teilnehmendenliste!F36="")," - öffentlich -"," - vertraulich -")</f>
        <v xml:space="preserve"> - öffentlich -</v>
      </c>
      <c r="D4" s="103"/>
    </row>
    <row r="5" spans="1:4" ht="15" customHeight="1" x14ac:dyDescent="0.2">
      <c r="D5" s="103"/>
    </row>
    <row r="6" spans="1:4" ht="18" customHeight="1" x14ac:dyDescent="0.2">
      <c r="A6" s="85" t="s">
        <v>42</v>
      </c>
      <c r="B6" s="86"/>
      <c r="C6" s="87"/>
      <c r="D6" s="103"/>
    </row>
    <row r="7" spans="1:4" s="7" customFormat="1" ht="18" customHeight="1" x14ac:dyDescent="0.2">
      <c r="A7" s="88" t="s">
        <v>1</v>
      </c>
      <c r="B7" s="97" t="s">
        <v>2</v>
      </c>
      <c r="C7" s="88" t="s">
        <v>3</v>
      </c>
      <c r="D7" s="104"/>
    </row>
    <row r="8" spans="1:4" s="7" customFormat="1" ht="24" customHeight="1" thickBot="1" x14ac:dyDescent="0.25">
      <c r="A8" s="98" t="s">
        <v>4</v>
      </c>
      <c r="B8" s="99">
        <v>44810</v>
      </c>
      <c r="C8" s="89" t="s">
        <v>6</v>
      </c>
      <c r="D8" s="104"/>
    </row>
    <row r="9" spans="1:4" ht="24" customHeight="1" thickTop="1" x14ac:dyDescent="0.2">
      <c r="A9" s="100" t="s">
        <v>39</v>
      </c>
      <c r="B9" s="101">
        <v>44904</v>
      </c>
      <c r="C9" s="102" t="s">
        <v>40</v>
      </c>
      <c r="D9" s="103"/>
    </row>
    <row r="10" spans="1:4" ht="15" customHeight="1" x14ac:dyDescent="0.2">
      <c r="A10" s="91"/>
      <c r="B10" s="5"/>
      <c r="D10" s="103"/>
    </row>
    <row r="11" spans="1:4" ht="18" customHeight="1" x14ac:dyDescent="0.2">
      <c r="A11" s="85" t="s">
        <v>43</v>
      </c>
      <c r="B11" s="86"/>
      <c r="C11" s="87"/>
      <c r="D11" s="103"/>
    </row>
    <row r="12" spans="1:4" s="7" customFormat="1" ht="18" customHeight="1" x14ac:dyDescent="0.2">
      <c r="A12" s="92" t="s">
        <v>1</v>
      </c>
      <c r="B12" s="93" t="s">
        <v>2</v>
      </c>
      <c r="C12" s="92" t="s">
        <v>3</v>
      </c>
      <c r="D12" s="104"/>
    </row>
    <row r="13" spans="1:4" s="7" customFormat="1" ht="24" customHeight="1" x14ac:dyDescent="0.2">
      <c r="A13" s="94" t="s">
        <v>45</v>
      </c>
      <c r="B13" s="95">
        <v>44928</v>
      </c>
      <c r="C13" s="90" t="s">
        <v>44</v>
      </c>
      <c r="D13" s="104"/>
    </row>
    <row r="14" spans="1:4" ht="24" customHeight="1" x14ac:dyDescent="0.2">
      <c r="A14" s="94"/>
      <c r="B14" s="96"/>
      <c r="C14" s="90"/>
      <c r="D14" s="103"/>
    </row>
    <row r="15" spans="1:4" ht="24" customHeight="1" x14ac:dyDescent="0.2">
      <c r="A15" s="94"/>
      <c r="B15" s="96"/>
      <c r="C15" s="90"/>
      <c r="D15" s="103"/>
    </row>
    <row r="16" spans="1:4" ht="24" customHeight="1" x14ac:dyDescent="0.2">
      <c r="A16" s="94"/>
      <c r="B16" s="96"/>
      <c r="C16" s="90"/>
      <c r="D16" s="103"/>
    </row>
    <row r="17" spans="1:4" ht="24" customHeight="1" x14ac:dyDescent="0.2">
      <c r="A17" s="94"/>
      <c r="B17" s="96"/>
      <c r="C17" s="90"/>
      <c r="D17" s="103"/>
    </row>
    <row r="18" spans="1:4" ht="24" customHeight="1" x14ac:dyDescent="0.2">
      <c r="A18" s="94"/>
      <c r="B18" s="95"/>
      <c r="C18" s="90"/>
      <c r="D18" s="103"/>
    </row>
    <row r="19" spans="1:4" ht="24" customHeight="1" x14ac:dyDescent="0.2">
      <c r="A19" s="94"/>
      <c r="B19" s="95"/>
      <c r="C19" s="90"/>
      <c r="D19" s="103"/>
    </row>
    <row r="20" spans="1:4" ht="24" customHeight="1" x14ac:dyDescent="0.2">
      <c r="A20" s="94"/>
      <c r="B20" s="96"/>
      <c r="C20" s="90"/>
      <c r="D20" s="103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P44"/>
  <sheetViews>
    <sheetView showGridLines="0" tabSelected="1" topLeftCell="A2" zoomScaleNormal="100" zoomScaleSheetLayoutView="100" workbookViewId="0">
      <selection activeCell="C6" sqref="C6"/>
    </sheetView>
  </sheetViews>
  <sheetFormatPr baseColWidth="10" defaultColWidth="11.42578125" defaultRowHeight="12" x14ac:dyDescent="0.2"/>
  <cols>
    <col min="1" max="1" width="5.7109375" style="3" customWidth="1"/>
    <col min="2" max="2" width="30.7109375" style="3" customWidth="1"/>
    <col min="3" max="3" width="18.5703125" style="3" customWidth="1"/>
    <col min="4" max="4" width="8.5703125" style="3" customWidth="1"/>
    <col min="5" max="9" width="18.5703125" style="3" customWidth="1"/>
    <col min="10" max="10" width="12.7109375" style="3" customWidth="1"/>
    <col min="11" max="11" width="5.5703125" style="3" hidden="1" customWidth="1"/>
    <col min="12" max="13" width="2.5703125" style="3" customWidth="1"/>
    <col min="14" max="14" width="18.5703125" style="3" customWidth="1"/>
    <col min="15" max="15" width="6.7109375" style="3" customWidth="1"/>
    <col min="16" max="16" width="2.5703125" style="3" customWidth="1"/>
    <col min="17" max="16384" width="11.42578125" style="3"/>
  </cols>
  <sheetData>
    <row r="1" spans="1:16" hidden="1" x14ac:dyDescent="0.2">
      <c r="A1" s="30"/>
      <c r="B1" s="30"/>
      <c r="C1" s="30"/>
      <c r="D1" s="30"/>
      <c r="E1" s="31">
        <v>0</v>
      </c>
      <c r="F1" s="31">
        <v>1</v>
      </c>
      <c r="G1" s="31">
        <v>2</v>
      </c>
      <c r="H1" s="31">
        <v>3</v>
      </c>
      <c r="I1" s="31">
        <v>4</v>
      </c>
      <c r="J1" s="30"/>
      <c r="K1" s="30"/>
    </row>
    <row r="2" spans="1:16" s="1" customFormat="1" ht="15" customHeight="1" x14ac:dyDescent="0.25">
      <c r="A2" s="11" t="str">
        <f>Änderungsdoku!$D$2</f>
        <v>Teilnehmendenliste für den Lehrgang</v>
      </c>
      <c r="F2" s="4"/>
      <c r="G2" s="4"/>
      <c r="H2" s="4"/>
      <c r="I2" s="4"/>
      <c r="K2" s="30"/>
    </row>
    <row r="3" spans="1:16" s="1" customFormat="1" ht="15" customHeight="1" x14ac:dyDescent="0.25">
      <c r="A3" s="11" t="str">
        <f>Änderungsdoku!$A$3</f>
        <v>Ausbildung - Überbetriebliche Ergänzungslehrgänge (ABELG)</v>
      </c>
      <c r="K3" s="30"/>
    </row>
    <row r="4" spans="1:16" s="1" customFormat="1" ht="15" customHeight="1" x14ac:dyDescent="0.2">
      <c r="A4" s="1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3.0 vom 02.01.23 - öffentlich -</v>
      </c>
      <c r="K4" s="30"/>
    </row>
    <row r="5" spans="1:16" s="1" customFormat="1" ht="15" customHeight="1" x14ac:dyDescent="0.2">
      <c r="K5" s="30"/>
      <c r="M5" s="24" t="s">
        <v>10</v>
      </c>
      <c r="N5" s="15"/>
      <c r="O5" s="15"/>
      <c r="P5" s="16"/>
    </row>
    <row r="6" spans="1:16" s="1" customFormat="1" ht="18" customHeight="1" x14ac:dyDescent="0.2">
      <c r="A6" s="10" t="s">
        <v>5</v>
      </c>
      <c r="C6" s="32"/>
      <c r="D6" s="44"/>
      <c r="F6" s="27" t="s">
        <v>17</v>
      </c>
      <c r="G6" s="35"/>
      <c r="I6" s="25" t="str">
        <f>CONCATENATE("- ",M8,IF(O8="",1,O8)," -")</f>
        <v>- Blattnummer 1 -</v>
      </c>
      <c r="K6" s="30"/>
      <c r="M6" s="23" t="s">
        <v>38</v>
      </c>
      <c r="N6" s="22"/>
      <c r="O6" s="22"/>
      <c r="P6" s="18"/>
    </row>
    <row r="7" spans="1:16" ht="5.0999999999999996" customHeight="1" x14ac:dyDescent="0.2">
      <c r="F7" s="1"/>
      <c r="K7" s="30"/>
      <c r="L7" s="1"/>
      <c r="M7" s="28"/>
      <c r="N7" s="22"/>
      <c r="O7" s="22"/>
      <c r="P7" s="18"/>
    </row>
    <row r="8" spans="1:16" ht="18" customHeight="1" x14ac:dyDescent="0.2">
      <c r="A8" s="3" t="s">
        <v>7</v>
      </c>
      <c r="C8" s="32"/>
      <c r="D8" s="33"/>
      <c r="E8" s="34"/>
      <c r="F8" s="27" t="s">
        <v>18</v>
      </c>
      <c r="G8" s="35"/>
      <c r="H8" s="27" t="s">
        <v>14</v>
      </c>
      <c r="I8" s="26"/>
      <c r="K8" s="30"/>
      <c r="L8" s="1"/>
      <c r="M8" s="23" t="s">
        <v>11</v>
      </c>
      <c r="N8" s="17"/>
      <c r="O8" s="14"/>
      <c r="P8" s="29"/>
    </row>
    <row r="9" spans="1:16" ht="5.0999999999999996" customHeight="1" x14ac:dyDescent="0.2">
      <c r="F9" s="1"/>
      <c r="K9" s="30"/>
      <c r="L9" s="1"/>
      <c r="M9" s="19"/>
      <c r="N9" s="20"/>
      <c r="O9" s="20"/>
      <c r="P9" s="21"/>
    </row>
    <row r="10" spans="1:16" ht="18" customHeight="1" x14ac:dyDescent="0.2">
      <c r="F10" s="27" t="s">
        <v>19</v>
      </c>
      <c r="G10" s="35"/>
      <c r="H10" s="27" t="s">
        <v>13</v>
      </c>
      <c r="I10" s="26"/>
      <c r="K10" s="30"/>
      <c r="L10" s="1"/>
      <c r="M10" s="1"/>
    </row>
    <row r="11" spans="1:16" ht="5.0999999999999996" customHeight="1" x14ac:dyDescent="0.2">
      <c r="K11" s="30"/>
      <c r="L11" s="1"/>
      <c r="M11" s="1"/>
    </row>
    <row r="12" spans="1:16" ht="18" customHeight="1" x14ac:dyDescent="0.2">
      <c r="J12" s="71" t="s">
        <v>28</v>
      </c>
      <c r="K12" s="30"/>
      <c r="L12" s="1"/>
      <c r="M12" s="1"/>
    </row>
    <row r="13" spans="1:16" ht="18" customHeight="1" x14ac:dyDescent="0.2">
      <c r="A13" s="38" t="s">
        <v>23</v>
      </c>
      <c r="B13" s="60" t="s">
        <v>8</v>
      </c>
      <c r="C13" s="61" t="s">
        <v>24</v>
      </c>
      <c r="D13" s="62" t="s">
        <v>25</v>
      </c>
      <c r="E13" s="76" t="s">
        <v>33</v>
      </c>
      <c r="F13" s="76" t="s">
        <v>34</v>
      </c>
      <c r="G13" s="76" t="s">
        <v>35</v>
      </c>
      <c r="H13" s="76" t="s">
        <v>36</v>
      </c>
      <c r="I13" s="76" t="s">
        <v>37</v>
      </c>
      <c r="J13" s="36" t="s">
        <v>12</v>
      </c>
      <c r="K13" s="30"/>
      <c r="L13" s="1"/>
      <c r="M13" s="1"/>
    </row>
    <row r="14" spans="1:16" ht="18" customHeight="1" x14ac:dyDescent="0.2">
      <c r="A14" s="39" t="s">
        <v>22</v>
      </c>
      <c r="B14" s="52" t="s">
        <v>21</v>
      </c>
      <c r="C14" s="53"/>
      <c r="D14" s="54"/>
      <c r="E14" s="81"/>
      <c r="F14" s="81"/>
      <c r="G14" s="81"/>
      <c r="H14" s="81"/>
      <c r="I14" s="81"/>
      <c r="J14" s="37" t="s">
        <v>20</v>
      </c>
      <c r="K14" s="30"/>
      <c r="L14" s="1"/>
      <c r="M14" s="1"/>
    </row>
    <row r="15" spans="1:16" ht="18" customHeight="1" x14ac:dyDescent="0.2">
      <c r="A15" s="41">
        <f>IF(OR($O$8="",$O$8=1),ROW()-ROW($A$14)-K15,ROW()-ROW($A$14)+(10*($O$8-1)-K15))</f>
        <v>1</v>
      </c>
      <c r="B15" s="58"/>
      <c r="C15" s="74"/>
      <c r="D15" s="59"/>
      <c r="E15" s="42"/>
      <c r="F15" s="42"/>
      <c r="G15" s="42"/>
      <c r="H15" s="42"/>
      <c r="I15" s="42"/>
      <c r="J15" s="80"/>
      <c r="K15" s="31">
        <v>0</v>
      </c>
      <c r="L15" s="1"/>
      <c r="M15" s="1"/>
    </row>
    <row r="16" spans="1:16" ht="18" customHeight="1" x14ac:dyDescent="0.2">
      <c r="A16" s="40"/>
      <c r="B16" s="55"/>
      <c r="C16" s="56"/>
      <c r="D16" s="57"/>
      <c r="E16" s="43"/>
      <c r="F16" s="43"/>
      <c r="G16" s="43"/>
      <c r="H16" s="43"/>
      <c r="I16" s="43"/>
      <c r="J16" s="75"/>
      <c r="K16" s="31"/>
      <c r="L16" s="1"/>
      <c r="M16" s="1"/>
    </row>
    <row r="17" spans="1:13" ht="18" customHeight="1" x14ac:dyDescent="0.2">
      <c r="A17" s="41">
        <f>IF(OR($O$8="",$O$8=1),ROW()-ROW($A$14)-K17,ROW()-ROW($A$14)+(10*($O$8-1)-K17))</f>
        <v>2</v>
      </c>
      <c r="B17" s="58"/>
      <c r="C17" s="74"/>
      <c r="D17" s="59"/>
      <c r="E17" s="42"/>
      <c r="F17" s="42"/>
      <c r="G17" s="42"/>
      <c r="H17" s="42"/>
      <c r="I17" s="42"/>
      <c r="J17" s="80"/>
      <c r="K17" s="31">
        <v>1</v>
      </c>
      <c r="L17" s="13"/>
      <c r="M17" s="13"/>
    </row>
    <row r="18" spans="1:13" ht="18" customHeight="1" x14ac:dyDescent="0.2">
      <c r="A18" s="40"/>
      <c r="B18" s="55"/>
      <c r="C18" s="56"/>
      <c r="D18" s="57"/>
      <c r="E18" s="43"/>
      <c r="F18" s="43"/>
      <c r="G18" s="43"/>
      <c r="H18" s="43"/>
      <c r="I18" s="43"/>
      <c r="J18" s="75"/>
      <c r="K18" s="31"/>
      <c r="L18" s="13"/>
      <c r="M18" s="13"/>
    </row>
    <row r="19" spans="1:13" ht="18" customHeight="1" x14ac:dyDescent="0.2">
      <c r="A19" s="41">
        <f>IF(OR($O$8="",$O$8=1),ROW()-ROW($A$14)-K19,ROW()-ROW($A$14)+(10*($O$8-1)-K19))</f>
        <v>3</v>
      </c>
      <c r="B19" s="58"/>
      <c r="C19" s="74"/>
      <c r="D19" s="59"/>
      <c r="E19" s="42"/>
      <c r="F19" s="42"/>
      <c r="G19" s="42"/>
      <c r="H19" s="42"/>
      <c r="I19" s="42"/>
      <c r="J19" s="80"/>
      <c r="K19" s="31">
        <v>2</v>
      </c>
      <c r="L19" s="13"/>
      <c r="M19" s="13"/>
    </row>
    <row r="20" spans="1:13" ht="18" customHeight="1" x14ac:dyDescent="0.2">
      <c r="A20" s="40"/>
      <c r="B20" s="55"/>
      <c r="C20" s="56"/>
      <c r="D20" s="57"/>
      <c r="E20" s="43"/>
      <c r="F20" s="43"/>
      <c r="G20" s="43"/>
      <c r="H20" s="43"/>
      <c r="I20" s="43"/>
      <c r="J20" s="75"/>
      <c r="K20" s="31"/>
      <c r="L20" s="13"/>
      <c r="M20" s="13"/>
    </row>
    <row r="21" spans="1:13" ht="18" customHeight="1" x14ac:dyDescent="0.2">
      <c r="A21" s="41">
        <f>IF(OR($O$8="",$O$8=1),ROW()-ROW($A$14)-K21,ROW()-ROW($A$14)+(10*($O$8-1)-K21))</f>
        <v>4</v>
      </c>
      <c r="B21" s="58"/>
      <c r="C21" s="74"/>
      <c r="D21" s="59"/>
      <c r="E21" s="42"/>
      <c r="F21" s="42"/>
      <c r="G21" s="42"/>
      <c r="H21" s="42"/>
      <c r="I21" s="42"/>
      <c r="J21" s="80"/>
      <c r="K21" s="31">
        <v>3</v>
      </c>
      <c r="L21" s="13"/>
      <c r="M21" s="13"/>
    </row>
    <row r="22" spans="1:13" ht="18" customHeight="1" x14ac:dyDescent="0.2">
      <c r="A22" s="40"/>
      <c r="B22" s="55"/>
      <c r="C22" s="56"/>
      <c r="D22" s="57"/>
      <c r="E22" s="43"/>
      <c r="F22" s="43"/>
      <c r="G22" s="43"/>
      <c r="H22" s="43"/>
      <c r="I22" s="43"/>
      <c r="J22" s="75"/>
      <c r="K22" s="31"/>
      <c r="L22" s="13"/>
      <c r="M22" s="13"/>
    </row>
    <row r="23" spans="1:13" ht="18" customHeight="1" x14ac:dyDescent="0.2">
      <c r="A23" s="41">
        <f>IF(OR($O$8="",$O$8=1),ROW()-ROW($A$14)-K23,ROW()-ROW($A$14)+(10*($O$8-1)-K23))</f>
        <v>5</v>
      </c>
      <c r="B23" s="58"/>
      <c r="C23" s="74"/>
      <c r="D23" s="59"/>
      <c r="E23" s="42"/>
      <c r="F23" s="42"/>
      <c r="G23" s="42"/>
      <c r="H23" s="42"/>
      <c r="I23" s="42"/>
      <c r="J23" s="80"/>
      <c r="K23" s="31">
        <v>4</v>
      </c>
      <c r="L23" s="13"/>
      <c r="M23" s="13"/>
    </row>
    <row r="24" spans="1:13" ht="18" customHeight="1" x14ac:dyDescent="0.2">
      <c r="A24" s="40"/>
      <c r="B24" s="55"/>
      <c r="C24" s="56"/>
      <c r="D24" s="57"/>
      <c r="E24" s="43"/>
      <c r="F24" s="43"/>
      <c r="G24" s="43"/>
      <c r="H24" s="43"/>
      <c r="I24" s="43"/>
      <c r="J24" s="75"/>
      <c r="K24" s="31"/>
      <c r="L24" s="13"/>
      <c r="M24" s="13"/>
    </row>
    <row r="25" spans="1:13" ht="18" customHeight="1" x14ac:dyDescent="0.2">
      <c r="A25" s="41">
        <f>IF(OR($O$8="",$O$8=1),ROW()-ROW($A$14)-K25,ROW()-ROW($A$14)+(10*($O$8-1)-K25))</f>
        <v>6</v>
      </c>
      <c r="B25" s="58"/>
      <c r="C25" s="74"/>
      <c r="D25" s="59"/>
      <c r="E25" s="42"/>
      <c r="F25" s="42"/>
      <c r="G25" s="42"/>
      <c r="H25" s="42"/>
      <c r="I25" s="42"/>
      <c r="J25" s="80"/>
      <c r="K25" s="31">
        <v>5</v>
      </c>
      <c r="L25" s="13"/>
      <c r="M25" s="13"/>
    </row>
    <row r="26" spans="1:13" ht="18" customHeight="1" x14ac:dyDescent="0.2">
      <c r="A26" s="40"/>
      <c r="B26" s="55"/>
      <c r="C26" s="56"/>
      <c r="D26" s="57"/>
      <c r="E26" s="43"/>
      <c r="F26" s="43"/>
      <c r="G26" s="43"/>
      <c r="H26" s="43"/>
      <c r="I26" s="43"/>
      <c r="J26" s="75"/>
      <c r="K26" s="31"/>
      <c r="L26" s="13"/>
      <c r="M26" s="13"/>
    </row>
    <row r="27" spans="1:13" ht="18" customHeight="1" x14ac:dyDescent="0.2">
      <c r="A27" s="41">
        <f>IF(OR($O$8="",$O$8=1),ROW()-ROW($A$14)-K27,ROW()-ROW($A$14)+(10*($O$8-1)-K27))</f>
        <v>7</v>
      </c>
      <c r="B27" s="58"/>
      <c r="C27" s="74"/>
      <c r="D27" s="59"/>
      <c r="E27" s="42"/>
      <c r="F27" s="42"/>
      <c r="G27" s="42"/>
      <c r="H27" s="42"/>
      <c r="I27" s="42"/>
      <c r="J27" s="80"/>
      <c r="K27" s="31">
        <v>6</v>
      </c>
      <c r="L27" s="13"/>
      <c r="M27" s="13"/>
    </row>
    <row r="28" spans="1:13" ht="18" customHeight="1" x14ac:dyDescent="0.2">
      <c r="A28" s="40"/>
      <c r="B28" s="55"/>
      <c r="C28" s="56"/>
      <c r="D28" s="57"/>
      <c r="E28" s="43"/>
      <c r="F28" s="43"/>
      <c r="G28" s="43"/>
      <c r="H28" s="43"/>
      <c r="I28" s="43"/>
      <c r="J28" s="75"/>
      <c r="K28" s="31"/>
      <c r="L28" s="13"/>
      <c r="M28" s="13"/>
    </row>
    <row r="29" spans="1:13" ht="18" customHeight="1" x14ac:dyDescent="0.2">
      <c r="A29" s="41">
        <f>IF(OR($O$8="",$O$8=1),ROW()-ROW($A$14)-K29,ROW()-ROW($A$14)+(10*($O$8-1)-K29))</f>
        <v>8</v>
      </c>
      <c r="B29" s="58"/>
      <c r="C29" s="74"/>
      <c r="D29" s="59"/>
      <c r="E29" s="42"/>
      <c r="F29" s="42"/>
      <c r="G29" s="42"/>
      <c r="H29" s="42"/>
      <c r="I29" s="42"/>
      <c r="J29" s="80"/>
      <c r="K29" s="31">
        <v>7</v>
      </c>
      <c r="L29" s="13"/>
      <c r="M29" s="13"/>
    </row>
    <row r="30" spans="1:13" ht="18" customHeight="1" x14ac:dyDescent="0.2">
      <c r="A30" s="40"/>
      <c r="B30" s="55"/>
      <c r="C30" s="56"/>
      <c r="D30" s="57"/>
      <c r="E30" s="43"/>
      <c r="F30" s="43"/>
      <c r="G30" s="43"/>
      <c r="H30" s="43"/>
      <c r="I30" s="43"/>
      <c r="J30" s="75"/>
      <c r="K30" s="31"/>
      <c r="L30" s="13"/>
      <c r="M30" s="13"/>
    </row>
    <row r="31" spans="1:13" ht="18" customHeight="1" x14ac:dyDescent="0.2">
      <c r="A31" s="41">
        <f>IF(OR($O$8="",$O$8=1),ROW()-ROW($A$14)-K31,ROW()-ROW($A$14)+(10*($O$8-1)-K31))</f>
        <v>9</v>
      </c>
      <c r="B31" s="58"/>
      <c r="C31" s="74"/>
      <c r="D31" s="59"/>
      <c r="E31" s="42"/>
      <c r="F31" s="42"/>
      <c r="G31" s="42"/>
      <c r="H31" s="42"/>
      <c r="I31" s="42"/>
      <c r="J31" s="80"/>
      <c r="K31" s="31">
        <v>8</v>
      </c>
      <c r="L31" s="13"/>
      <c r="M31" s="13"/>
    </row>
    <row r="32" spans="1:13" ht="18" customHeight="1" x14ac:dyDescent="0.2">
      <c r="A32" s="40"/>
      <c r="B32" s="55"/>
      <c r="C32" s="56"/>
      <c r="D32" s="57"/>
      <c r="E32" s="43"/>
      <c r="F32" s="43"/>
      <c r="G32" s="43"/>
      <c r="H32" s="43"/>
      <c r="I32" s="43"/>
      <c r="J32" s="75"/>
      <c r="K32" s="31"/>
      <c r="L32" s="13"/>
      <c r="M32" s="13"/>
    </row>
    <row r="33" spans="1:13" ht="18" customHeight="1" x14ac:dyDescent="0.2">
      <c r="A33" s="41">
        <f>IF(OR($O$8="",$O$8=1),ROW()-ROW($A$14)-K33,ROW()-ROW($A$14)+(10*($O$8-1)-K33))</f>
        <v>10</v>
      </c>
      <c r="B33" s="58"/>
      <c r="C33" s="74"/>
      <c r="D33" s="59"/>
      <c r="E33" s="42"/>
      <c r="F33" s="42"/>
      <c r="G33" s="42"/>
      <c r="H33" s="42"/>
      <c r="I33" s="42"/>
      <c r="J33" s="80"/>
      <c r="K33" s="31">
        <v>9</v>
      </c>
      <c r="L33" s="13"/>
      <c r="M33" s="13"/>
    </row>
    <row r="34" spans="1:13" ht="18" customHeight="1" x14ac:dyDescent="0.2">
      <c r="A34" s="40"/>
      <c r="B34" s="55"/>
      <c r="C34" s="56"/>
      <c r="D34" s="57"/>
      <c r="E34" s="43"/>
      <c r="F34" s="43"/>
      <c r="G34" s="43"/>
      <c r="H34" s="43"/>
      <c r="I34" s="43"/>
      <c r="J34" s="75"/>
      <c r="K34" s="31"/>
      <c r="L34" s="13"/>
      <c r="M34" s="13"/>
    </row>
    <row r="35" spans="1:13" s="2" customFormat="1" ht="5.0999999999999996" customHeight="1" x14ac:dyDescent="0.2">
      <c r="K35" s="30"/>
    </row>
    <row r="36" spans="1:13" ht="15" customHeight="1" x14ac:dyDescent="0.2">
      <c r="B36" s="45"/>
      <c r="C36" s="63"/>
      <c r="D36" s="64"/>
      <c r="F36" s="32"/>
      <c r="G36" s="44"/>
      <c r="H36" s="2"/>
      <c r="I36" s="2"/>
      <c r="K36" s="30"/>
    </row>
    <row r="37" spans="1:13" ht="15" customHeight="1" x14ac:dyDescent="0.2">
      <c r="B37" s="46"/>
      <c r="C37" s="65"/>
      <c r="D37" s="66"/>
      <c r="E37" s="67"/>
      <c r="F37" s="84" t="s">
        <v>41</v>
      </c>
      <c r="G37" s="2"/>
      <c r="H37" s="2"/>
      <c r="I37" s="2"/>
      <c r="J37" s="2"/>
      <c r="K37" s="30"/>
    </row>
    <row r="38" spans="1:13" ht="15" customHeight="1" x14ac:dyDescent="0.2">
      <c r="B38" s="46"/>
      <c r="C38" s="65"/>
      <c r="D38" s="66"/>
      <c r="H38" s="70"/>
      <c r="I38" s="48"/>
      <c r="J38" s="48"/>
      <c r="K38" s="30"/>
    </row>
    <row r="39" spans="1:13" ht="15" customHeight="1" x14ac:dyDescent="0.2">
      <c r="B39" s="47"/>
      <c r="C39" s="68"/>
      <c r="D39" s="69"/>
      <c r="H39" s="49" t="s">
        <v>27</v>
      </c>
      <c r="I39" s="2"/>
      <c r="J39" s="2"/>
      <c r="K39" s="2"/>
    </row>
    <row r="40" spans="1:13" x14ac:dyDescent="0.2">
      <c r="A40" s="2"/>
      <c r="B40" s="83" t="s">
        <v>26</v>
      </c>
      <c r="C40" s="2"/>
      <c r="D40" s="2"/>
      <c r="H40" s="50" t="s">
        <v>9</v>
      </c>
      <c r="I40" s="2"/>
      <c r="J40" s="2"/>
      <c r="K40" s="2"/>
    </row>
    <row r="41" spans="1:13" x14ac:dyDescent="0.2">
      <c r="F41" s="2"/>
      <c r="G41" s="2"/>
      <c r="H41" s="2"/>
    </row>
    <row r="42" spans="1:13" x14ac:dyDescent="0.2">
      <c r="F42" s="2"/>
      <c r="G42" s="2"/>
      <c r="H42" s="2"/>
    </row>
    <row r="43" spans="1:13" x14ac:dyDescent="0.2">
      <c r="F43" s="2"/>
      <c r="G43" s="2"/>
      <c r="H43" s="2"/>
    </row>
    <row r="44" spans="1:13" x14ac:dyDescent="0.2">
      <c r="F44" s="2"/>
      <c r="G44" s="2"/>
      <c r="H44" s="2"/>
    </row>
  </sheetData>
  <sheetProtection password="D62E" sheet="1" objects="1" scenarios="1" selectLockedCells="1" autoFilter="0"/>
  <phoneticPr fontId="5" type="noConversion"/>
  <conditionalFormatting sqref="F13:I13 E15:I34">
    <cfRule type="expression" dxfId="3" priority="1">
      <formula>#REF!=""</formula>
    </cfRule>
  </conditionalFormatting>
  <conditionalFormatting sqref="E13">
    <cfRule type="expression" dxfId="2" priority="8">
      <formula>#REF!=""</formula>
    </cfRule>
  </conditionalFormatting>
  <dataValidations count="2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B2:E2"/>
    <dataValidation type="whole" operator="greaterThan" allowBlank="1" showErrorMessage="1" errorTitle="Ergebnis" error="Bitte nur ganze Zahlen eingeben!" sqref="O8">
      <formula1>0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5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8"/>
  <sheetViews>
    <sheetView showGridLines="0" topLeftCell="A2" zoomScaleNormal="100" zoomScaleSheetLayoutView="100" workbookViewId="0">
      <selection activeCell="I15" sqref="I15"/>
    </sheetView>
  </sheetViews>
  <sheetFormatPr baseColWidth="10" defaultColWidth="11.42578125" defaultRowHeight="12" x14ac:dyDescent="0.2"/>
  <cols>
    <col min="1" max="1" width="5.7109375" style="3" customWidth="1"/>
    <col min="2" max="2" width="30.7109375" style="3" customWidth="1"/>
    <col min="3" max="8" width="18.5703125" style="3" customWidth="1"/>
    <col min="9" max="9" width="12.7109375" style="3" customWidth="1"/>
    <col min="10" max="10" width="5.5703125" style="3" hidden="1" customWidth="1"/>
    <col min="11" max="16384" width="11.42578125" style="3"/>
  </cols>
  <sheetData>
    <row r="1" spans="1:10" hidden="1" x14ac:dyDescent="0.2">
      <c r="A1" s="30"/>
      <c r="B1" s="30"/>
      <c r="C1" s="30"/>
      <c r="D1" s="31">
        <v>0</v>
      </c>
      <c r="E1" s="31">
        <v>1</v>
      </c>
      <c r="F1" s="31">
        <v>2</v>
      </c>
      <c r="G1" s="31">
        <v>3</v>
      </c>
      <c r="H1" s="31">
        <v>4</v>
      </c>
      <c r="I1" s="30"/>
      <c r="J1" s="30"/>
    </row>
    <row r="2" spans="1:10" s="1" customFormat="1" ht="15" customHeight="1" x14ac:dyDescent="0.25">
      <c r="A2" s="11" t="str">
        <f>Änderungsdoku!$D$3</f>
        <v>Teilnehmendenliste für die Unterbringung</v>
      </c>
      <c r="E2" s="4"/>
      <c r="F2" s="4"/>
      <c r="G2" s="4"/>
      <c r="H2" s="4"/>
      <c r="J2" s="30"/>
    </row>
    <row r="3" spans="1:10" s="1" customFormat="1" ht="15" customHeight="1" x14ac:dyDescent="0.25">
      <c r="A3" s="11" t="str">
        <f>Änderungsdoku!$A$3</f>
        <v>Ausbildung - Überbetriebliche Ergänzungslehrgänge (ABELG)</v>
      </c>
      <c r="J3" s="30"/>
    </row>
    <row r="4" spans="1:10" s="1" customFormat="1" ht="15" customHeight="1" x14ac:dyDescent="0.2">
      <c r="A4" s="1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3.0 vom 02.01.23 - öffentlich -</v>
      </c>
      <c r="J4" s="30"/>
    </row>
    <row r="5" spans="1:10" s="1" customFormat="1" ht="15" customHeight="1" x14ac:dyDescent="0.2">
      <c r="J5" s="30"/>
    </row>
    <row r="6" spans="1:10" s="1" customFormat="1" ht="18" customHeight="1" x14ac:dyDescent="0.2">
      <c r="A6" s="10" t="str">
        <f>CONCATENATE("Aktenzeichen ",IF(Teilnehmendenliste!C6="","_____________________",Teilnehmendenliste!C6))</f>
        <v>Aktenzeichen _____________________</v>
      </c>
      <c r="H6" s="25" t="str">
        <f>Teilnehmendenliste!I6</f>
        <v>- Blattnummer 1 -</v>
      </c>
      <c r="J6" s="30"/>
    </row>
    <row r="7" spans="1:10" ht="5.0999999999999996" customHeight="1" x14ac:dyDescent="0.2">
      <c r="D7" s="1"/>
      <c r="E7" s="1"/>
      <c r="F7" s="1"/>
      <c r="J7" s="30"/>
    </row>
    <row r="8" spans="1:10" ht="18" customHeight="1" x14ac:dyDescent="0.2">
      <c r="A8" s="3" t="str">
        <f>CONCATENATE("Zuwendungsempfänger:in ",IF(Teilnehmendenliste!C8="","_____________________________________________________",Teilnehmendenliste!C8))</f>
        <v>Zuwendungsempfänger:in _____________________________________________________</v>
      </c>
      <c r="D8" s="1"/>
      <c r="E8" s="3" t="str">
        <f>CONCATENATE("Belegnummer ",IF(Teilnehmendenliste!G8="","_____________________",Teilnehmendenliste!G8))</f>
        <v>Belegnummer _____________________</v>
      </c>
      <c r="F8" s="1"/>
      <c r="G8" s="27" t="s">
        <v>14</v>
      </c>
      <c r="H8" s="72">
        <f>Teilnehmendenliste!I8</f>
        <v>0</v>
      </c>
      <c r="J8" s="30"/>
    </row>
    <row r="9" spans="1:10" ht="5.0999999999999996" customHeight="1" x14ac:dyDescent="0.2">
      <c r="E9" s="1"/>
      <c r="J9" s="30"/>
    </row>
    <row r="10" spans="1:10" ht="18" customHeight="1" x14ac:dyDescent="0.2">
      <c r="D10" s="27"/>
      <c r="E10" s="27"/>
      <c r="G10" s="27" t="s">
        <v>13</v>
      </c>
      <c r="H10" s="72">
        <f>Teilnehmendenliste!I10</f>
        <v>0</v>
      </c>
      <c r="J10" s="30"/>
    </row>
    <row r="11" spans="1:10" ht="5.0999999999999996" customHeight="1" x14ac:dyDescent="0.2">
      <c r="J11" s="30"/>
    </row>
    <row r="12" spans="1:10" ht="18" customHeight="1" x14ac:dyDescent="0.2">
      <c r="I12" s="71" t="s">
        <v>29</v>
      </c>
      <c r="J12" s="30"/>
    </row>
    <row r="13" spans="1:10" ht="18" customHeight="1" x14ac:dyDescent="0.2">
      <c r="A13" s="38" t="s">
        <v>23</v>
      </c>
      <c r="B13" s="60" t="s">
        <v>8</v>
      </c>
      <c r="C13" s="61" t="s">
        <v>24</v>
      </c>
      <c r="D13" s="76" t="s">
        <v>33</v>
      </c>
      <c r="E13" s="51" t="s">
        <v>34</v>
      </c>
      <c r="F13" s="51" t="s">
        <v>35</v>
      </c>
      <c r="G13" s="51" t="s">
        <v>36</v>
      </c>
      <c r="H13" s="51" t="s">
        <v>37</v>
      </c>
      <c r="I13" s="36" t="s">
        <v>12</v>
      </c>
      <c r="J13" s="30"/>
    </row>
    <row r="14" spans="1:10" ht="18" customHeight="1" x14ac:dyDescent="0.2">
      <c r="A14" s="39" t="s">
        <v>22</v>
      </c>
      <c r="B14" s="52" t="s">
        <v>21</v>
      </c>
      <c r="C14" s="54"/>
      <c r="D14" s="82">
        <f>Teilnehmendenliste!E14</f>
        <v>0</v>
      </c>
      <c r="E14" s="82">
        <f>Teilnehmendenliste!F14</f>
        <v>0</v>
      </c>
      <c r="F14" s="82">
        <f>Teilnehmendenliste!G14</f>
        <v>0</v>
      </c>
      <c r="G14" s="82">
        <f>Teilnehmendenliste!H14</f>
        <v>0</v>
      </c>
      <c r="H14" s="82">
        <f>Teilnehmendenliste!I14</f>
        <v>0</v>
      </c>
      <c r="I14" s="37" t="s">
        <v>30</v>
      </c>
      <c r="J14" s="30"/>
    </row>
    <row r="15" spans="1:10" ht="18" customHeight="1" x14ac:dyDescent="0.2">
      <c r="A15" s="41">
        <f>Teilnehmendenliste!A15</f>
        <v>1</v>
      </c>
      <c r="B15" s="78">
        <f>Teilnehmendenliste!B15</f>
        <v>0</v>
      </c>
      <c r="C15" s="79">
        <f>Teilnehmendenliste!C15</f>
        <v>0</v>
      </c>
      <c r="D15" s="42"/>
      <c r="E15" s="42"/>
      <c r="F15" s="42"/>
      <c r="G15" s="42"/>
      <c r="H15" s="42"/>
      <c r="I15" s="80"/>
      <c r="J15" s="31">
        <v>0</v>
      </c>
    </row>
    <row r="16" spans="1:10" ht="18" customHeight="1" x14ac:dyDescent="0.2">
      <c r="A16" s="40"/>
      <c r="B16" s="73">
        <f>Teilnehmendenliste!B16</f>
        <v>0</v>
      </c>
      <c r="C16" s="77"/>
      <c r="D16" s="43"/>
      <c r="E16" s="43"/>
      <c r="F16" s="43"/>
      <c r="G16" s="43"/>
      <c r="H16" s="43"/>
      <c r="I16" s="75"/>
      <c r="J16" s="31"/>
    </row>
    <row r="17" spans="1:10" ht="18" customHeight="1" x14ac:dyDescent="0.2">
      <c r="A17" s="41">
        <f>Teilnehmendenliste!A17</f>
        <v>2</v>
      </c>
      <c r="B17" s="78">
        <f>Teilnehmendenliste!B17</f>
        <v>0</v>
      </c>
      <c r="C17" s="79">
        <f>Teilnehmendenliste!C17</f>
        <v>0</v>
      </c>
      <c r="D17" s="42"/>
      <c r="E17" s="42"/>
      <c r="F17" s="42"/>
      <c r="G17" s="42"/>
      <c r="H17" s="42"/>
      <c r="I17" s="80"/>
      <c r="J17" s="31">
        <v>1</v>
      </c>
    </row>
    <row r="18" spans="1:10" ht="18" customHeight="1" x14ac:dyDescent="0.2">
      <c r="A18" s="40"/>
      <c r="B18" s="73">
        <f>Teilnehmendenliste!B18</f>
        <v>0</v>
      </c>
      <c r="C18" s="77"/>
      <c r="D18" s="43"/>
      <c r="E18" s="43"/>
      <c r="F18" s="43"/>
      <c r="G18" s="43"/>
      <c r="H18" s="43"/>
      <c r="I18" s="75"/>
      <c r="J18" s="31"/>
    </row>
    <row r="19" spans="1:10" ht="18" customHeight="1" x14ac:dyDescent="0.2">
      <c r="A19" s="41">
        <f>Teilnehmendenliste!A19</f>
        <v>3</v>
      </c>
      <c r="B19" s="78">
        <f>Teilnehmendenliste!B19</f>
        <v>0</v>
      </c>
      <c r="C19" s="79">
        <f>Teilnehmendenliste!C19</f>
        <v>0</v>
      </c>
      <c r="D19" s="42"/>
      <c r="E19" s="42"/>
      <c r="F19" s="42"/>
      <c r="G19" s="42"/>
      <c r="H19" s="42"/>
      <c r="I19" s="80"/>
      <c r="J19" s="31">
        <v>2</v>
      </c>
    </row>
    <row r="20" spans="1:10" ht="18" customHeight="1" x14ac:dyDescent="0.2">
      <c r="A20" s="40"/>
      <c r="B20" s="73">
        <f>Teilnehmendenliste!B20</f>
        <v>0</v>
      </c>
      <c r="C20" s="77"/>
      <c r="D20" s="43"/>
      <c r="E20" s="43"/>
      <c r="F20" s="43"/>
      <c r="G20" s="43"/>
      <c r="H20" s="43"/>
      <c r="I20" s="75"/>
      <c r="J20" s="31"/>
    </row>
    <row r="21" spans="1:10" ht="18" customHeight="1" x14ac:dyDescent="0.2">
      <c r="A21" s="41">
        <f>Teilnehmendenliste!A21</f>
        <v>4</v>
      </c>
      <c r="B21" s="78">
        <f>Teilnehmendenliste!B21</f>
        <v>0</v>
      </c>
      <c r="C21" s="79">
        <f>Teilnehmendenliste!C21</f>
        <v>0</v>
      </c>
      <c r="D21" s="42"/>
      <c r="E21" s="42"/>
      <c r="F21" s="42"/>
      <c r="G21" s="42"/>
      <c r="H21" s="42"/>
      <c r="I21" s="80"/>
      <c r="J21" s="31">
        <v>3</v>
      </c>
    </row>
    <row r="22" spans="1:10" ht="18" customHeight="1" x14ac:dyDescent="0.2">
      <c r="A22" s="40"/>
      <c r="B22" s="73">
        <f>Teilnehmendenliste!B22</f>
        <v>0</v>
      </c>
      <c r="C22" s="77"/>
      <c r="D22" s="43"/>
      <c r="E22" s="43"/>
      <c r="F22" s="43"/>
      <c r="G22" s="43"/>
      <c r="H22" s="43"/>
      <c r="I22" s="75"/>
      <c r="J22" s="31"/>
    </row>
    <row r="23" spans="1:10" ht="18" customHeight="1" x14ac:dyDescent="0.2">
      <c r="A23" s="41">
        <f>Teilnehmendenliste!A23</f>
        <v>5</v>
      </c>
      <c r="B23" s="78">
        <f>Teilnehmendenliste!B23</f>
        <v>0</v>
      </c>
      <c r="C23" s="79">
        <f>Teilnehmendenliste!C23</f>
        <v>0</v>
      </c>
      <c r="D23" s="42"/>
      <c r="E23" s="42"/>
      <c r="F23" s="42"/>
      <c r="G23" s="42"/>
      <c r="H23" s="42"/>
      <c r="I23" s="80"/>
      <c r="J23" s="31">
        <v>4</v>
      </c>
    </row>
    <row r="24" spans="1:10" ht="18" customHeight="1" x14ac:dyDescent="0.2">
      <c r="A24" s="40"/>
      <c r="B24" s="73">
        <f>Teilnehmendenliste!B24</f>
        <v>0</v>
      </c>
      <c r="C24" s="77"/>
      <c r="D24" s="43"/>
      <c r="E24" s="43"/>
      <c r="F24" s="43"/>
      <c r="G24" s="43"/>
      <c r="H24" s="43"/>
      <c r="I24" s="75"/>
      <c r="J24" s="31"/>
    </row>
    <row r="25" spans="1:10" ht="18" customHeight="1" x14ac:dyDescent="0.2">
      <c r="A25" s="41">
        <f>Teilnehmendenliste!A25</f>
        <v>6</v>
      </c>
      <c r="B25" s="78">
        <f>Teilnehmendenliste!B25</f>
        <v>0</v>
      </c>
      <c r="C25" s="79">
        <f>Teilnehmendenliste!C25</f>
        <v>0</v>
      </c>
      <c r="D25" s="42"/>
      <c r="E25" s="42"/>
      <c r="F25" s="42"/>
      <c r="G25" s="42"/>
      <c r="H25" s="42"/>
      <c r="I25" s="80"/>
      <c r="J25" s="31">
        <v>5</v>
      </c>
    </row>
    <row r="26" spans="1:10" ht="18" customHeight="1" x14ac:dyDescent="0.2">
      <c r="A26" s="40"/>
      <c r="B26" s="73">
        <f>Teilnehmendenliste!B26</f>
        <v>0</v>
      </c>
      <c r="C26" s="77"/>
      <c r="D26" s="43"/>
      <c r="E26" s="43"/>
      <c r="F26" s="43"/>
      <c r="G26" s="43"/>
      <c r="H26" s="43"/>
      <c r="I26" s="75"/>
      <c r="J26" s="31"/>
    </row>
    <row r="27" spans="1:10" ht="18" customHeight="1" x14ac:dyDescent="0.2">
      <c r="A27" s="41">
        <f>Teilnehmendenliste!A27</f>
        <v>7</v>
      </c>
      <c r="B27" s="78">
        <f>Teilnehmendenliste!B27</f>
        <v>0</v>
      </c>
      <c r="C27" s="79">
        <f>Teilnehmendenliste!C27</f>
        <v>0</v>
      </c>
      <c r="D27" s="42"/>
      <c r="E27" s="42"/>
      <c r="F27" s="42"/>
      <c r="G27" s="42"/>
      <c r="H27" s="42"/>
      <c r="I27" s="80"/>
      <c r="J27" s="31">
        <v>6</v>
      </c>
    </row>
    <row r="28" spans="1:10" ht="18" customHeight="1" x14ac:dyDescent="0.2">
      <c r="A28" s="40"/>
      <c r="B28" s="73">
        <f>Teilnehmendenliste!B28</f>
        <v>0</v>
      </c>
      <c r="C28" s="77"/>
      <c r="D28" s="43"/>
      <c r="E28" s="43"/>
      <c r="F28" s="43"/>
      <c r="G28" s="43"/>
      <c r="H28" s="43"/>
      <c r="I28" s="75"/>
      <c r="J28" s="31"/>
    </row>
    <row r="29" spans="1:10" ht="18" customHeight="1" x14ac:dyDescent="0.2">
      <c r="A29" s="41">
        <f>Teilnehmendenliste!A29</f>
        <v>8</v>
      </c>
      <c r="B29" s="78">
        <f>Teilnehmendenliste!B29</f>
        <v>0</v>
      </c>
      <c r="C29" s="79">
        <f>Teilnehmendenliste!C29</f>
        <v>0</v>
      </c>
      <c r="D29" s="42"/>
      <c r="E29" s="42"/>
      <c r="F29" s="42"/>
      <c r="G29" s="42"/>
      <c r="H29" s="42"/>
      <c r="I29" s="80"/>
      <c r="J29" s="31">
        <v>7</v>
      </c>
    </row>
    <row r="30" spans="1:10" ht="18" customHeight="1" x14ac:dyDescent="0.2">
      <c r="A30" s="40"/>
      <c r="B30" s="73">
        <f>Teilnehmendenliste!B30</f>
        <v>0</v>
      </c>
      <c r="C30" s="77"/>
      <c r="D30" s="43"/>
      <c r="E30" s="43"/>
      <c r="F30" s="43"/>
      <c r="G30" s="43"/>
      <c r="H30" s="43"/>
      <c r="I30" s="75"/>
      <c r="J30" s="31"/>
    </row>
    <row r="31" spans="1:10" ht="18" customHeight="1" x14ac:dyDescent="0.2">
      <c r="A31" s="41">
        <f>Teilnehmendenliste!A31</f>
        <v>9</v>
      </c>
      <c r="B31" s="78">
        <f>Teilnehmendenliste!B31</f>
        <v>0</v>
      </c>
      <c r="C31" s="79">
        <f>Teilnehmendenliste!C31</f>
        <v>0</v>
      </c>
      <c r="D31" s="42"/>
      <c r="E31" s="42"/>
      <c r="F31" s="42"/>
      <c r="G31" s="42"/>
      <c r="H31" s="42"/>
      <c r="I31" s="80"/>
      <c r="J31" s="31">
        <v>8</v>
      </c>
    </row>
    <row r="32" spans="1:10" ht="18" customHeight="1" x14ac:dyDescent="0.2">
      <c r="A32" s="40"/>
      <c r="B32" s="73">
        <f>Teilnehmendenliste!B32</f>
        <v>0</v>
      </c>
      <c r="C32" s="77"/>
      <c r="D32" s="43"/>
      <c r="E32" s="43"/>
      <c r="F32" s="43"/>
      <c r="G32" s="43"/>
      <c r="H32" s="43"/>
      <c r="I32" s="75"/>
      <c r="J32" s="31"/>
    </row>
    <row r="33" spans="1:10" ht="18" customHeight="1" x14ac:dyDescent="0.2">
      <c r="A33" s="41">
        <f>Teilnehmendenliste!A33</f>
        <v>10</v>
      </c>
      <c r="B33" s="78">
        <f>Teilnehmendenliste!B33</f>
        <v>0</v>
      </c>
      <c r="C33" s="79">
        <f>Teilnehmendenliste!C33</f>
        <v>0</v>
      </c>
      <c r="D33" s="42"/>
      <c r="E33" s="42"/>
      <c r="F33" s="42"/>
      <c r="G33" s="42"/>
      <c r="H33" s="42"/>
      <c r="I33" s="80"/>
      <c r="J33" s="31">
        <v>9</v>
      </c>
    </row>
    <row r="34" spans="1:10" ht="18" customHeight="1" x14ac:dyDescent="0.2">
      <c r="A34" s="40"/>
      <c r="B34" s="73">
        <f>Teilnehmendenliste!B34</f>
        <v>0</v>
      </c>
      <c r="C34" s="77"/>
      <c r="D34" s="43"/>
      <c r="E34" s="43"/>
      <c r="F34" s="43"/>
      <c r="G34" s="43"/>
      <c r="H34" s="43"/>
      <c r="I34" s="75"/>
      <c r="J34" s="31"/>
    </row>
    <row r="35" spans="1:10" x14ac:dyDescent="0.2">
      <c r="E35" s="2"/>
      <c r="F35" s="2"/>
      <c r="G35" s="2"/>
    </row>
    <row r="36" spans="1:10" x14ac:dyDescent="0.2">
      <c r="E36" s="2"/>
      <c r="F36" s="2"/>
      <c r="G36" s="2"/>
    </row>
    <row r="37" spans="1:10" x14ac:dyDescent="0.2">
      <c r="E37" s="2"/>
      <c r="F37" s="2"/>
      <c r="G37" s="2"/>
    </row>
    <row r="38" spans="1:10" x14ac:dyDescent="0.2">
      <c r="E38" s="2"/>
      <c r="F38" s="2"/>
      <c r="G38" s="2"/>
    </row>
  </sheetData>
  <sheetProtection password="D62E" sheet="1" objects="1" scenarios="1" selectLockedCells="1" autoFilter="0"/>
  <conditionalFormatting sqref="D14:H14">
    <cfRule type="cellIs" dxfId="1" priority="2" operator="equal">
      <formula>0</formula>
    </cfRule>
  </conditionalFormatting>
  <conditionalFormatting sqref="C15 C17 C19 C21 C23 C25 C27 C29 C31 C33">
    <cfRule type="cellIs" dxfId="0" priority="1" operator="equal">
      <formula>0</formula>
    </cfRule>
  </conditionalFormatting>
  <dataValidations count="2">
    <dataValidation type="date" allowBlank="1" showErrorMessage="1" errorTitle="Ergebnis" error="Der Zeitraum ist auf fünf Tage begrenzt." sqref="H10">
      <formula1>H8</formula1>
      <formula2>H8+4</formula2>
    </dataValidation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B2:D2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4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Teilnehmendenliste</vt:lpstr>
      <vt:lpstr>Unterbringungsliste</vt:lpstr>
      <vt:lpstr>Änderungsdoku!Druckbereich</vt:lpstr>
      <vt:lpstr>Teilnehmendenliste!Druckbereich</vt:lpstr>
      <vt:lpstr>Unterbringungsliste!Druckbereich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2022-11-24T06:33:33Z</cp:lastPrinted>
  <dcterms:created xsi:type="dcterms:W3CDTF">2005-02-25T07:34:45Z</dcterms:created>
  <dcterms:modified xsi:type="dcterms:W3CDTF">2022-12-27T11:01:18Z</dcterms:modified>
</cp:coreProperties>
</file>