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Z:\Organisation\Formulare\03 6.FP\01 Änderung TLVwA\Extern\Nachweise für Teilnehmende\"/>
    </mc:Choice>
  </mc:AlternateContent>
  <bookViews>
    <workbookView xWindow="-15" yWindow="-15" windowWidth="14400" windowHeight="11640" tabRatio="849" activeTab="2"/>
  </bookViews>
  <sheets>
    <sheet name="Änderungsdoku" sheetId="192" r:id="rId1"/>
    <sheet name="Hinweise" sheetId="194" r:id="rId2"/>
    <sheet name="Teilnehmendenliste" sheetId="53" r:id="rId3"/>
    <sheet name="Kataloge" sheetId="193" state="hidden" r:id="rId4"/>
  </sheets>
  <definedNames>
    <definedName name="_xlnm._FilterDatabase" localSheetId="2" hidden="1">Teilnehmendenliste!#REF!</definedName>
    <definedName name="_xlnm.Print_Area" localSheetId="0">Änderungsdoku!$A:$C</definedName>
    <definedName name="_xlnm.Print_Area" localSheetId="1">Hinweise!$A$1:$H$29</definedName>
    <definedName name="_xlnm.Print_Area" localSheetId="2">Teilnehmendenliste!$A$1:$G$67</definedName>
    <definedName name="_xlnm.Print_Titles" localSheetId="0">Änderungsdoku!$7:$7</definedName>
    <definedName name="Region">Kataloge!$C$1:$C$4</definedName>
    <definedName name="Zielgruppe">Kataloge!$A$1:$A$4</definedName>
  </definedNames>
  <calcPr calcId="162913"/>
</workbook>
</file>

<file path=xl/calcChain.xml><?xml version="1.0" encoding="utf-8"?>
<calcChain xmlns="http://schemas.openxmlformats.org/spreadsheetml/2006/main">
  <c r="A7" i="53" l="1"/>
  <c r="A8" i="194"/>
  <c r="A4" i="192"/>
  <c r="A6" i="53" l="1"/>
  <c r="A26" i="53" l="1"/>
  <c r="A27" i="53"/>
  <c r="A28" i="53"/>
  <c r="A29" i="53"/>
  <c r="A30" i="53"/>
  <c r="A31" i="53"/>
  <c r="A32" i="53"/>
  <c r="A33" i="53"/>
  <c r="A34" i="53"/>
  <c r="A35" i="53"/>
  <c r="A36" i="53"/>
  <c r="A37" i="53"/>
  <c r="A38" i="53"/>
  <c r="A39" i="53"/>
  <c r="A40" i="53"/>
  <c r="A41" i="53"/>
  <c r="A42" i="53"/>
  <c r="A43" i="53"/>
  <c r="A44" i="53"/>
  <c r="A25" i="53"/>
  <c r="H40" i="53" l="1"/>
  <c r="H26" i="53"/>
  <c r="H27" i="53"/>
  <c r="H28" i="53"/>
  <c r="H29" i="53"/>
  <c r="H30" i="53"/>
  <c r="H31" i="53"/>
  <c r="H32" i="53"/>
  <c r="H33" i="53"/>
  <c r="H34" i="53"/>
  <c r="H35" i="53"/>
  <c r="H36" i="53"/>
  <c r="H37" i="53"/>
  <c r="H38" i="53"/>
  <c r="H39" i="53"/>
  <c r="H41" i="53"/>
  <c r="H42" i="53"/>
  <c r="H43" i="53"/>
  <c r="H44" i="53"/>
  <c r="H25" i="53"/>
  <c r="C46" i="53"/>
  <c r="E47" i="53"/>
  <c r="F47" i="53" s="1"/>
  <c r="E48" i="53"/>
  <c r="F48" i="53" s="1"/>
  <c r="E49" i="53"/>
  <c r="F49" i="53" s="1"/>
  <c r="E46" i="53"/>
  <c r="F46" i="53" s="1"/>
  <c r="B47" i="53" l="1"/>
  <c r="B49" i="53"/>
  <c r="B48" i="53"/>
  <c r="A7" i="194"/>
  <c r="A6" i="194"/>
  <c r="A5" i="53" l="1"/>
</calcChain>
</file>

<file path=xl/comments1.xml><?xml version="1.0" encoding="utf-8"?>
<comments xmlns="http://schemas.openxmlformats.org/spreadsheetml/2006/main">
  <authors>
    <author>We</author>
  </authors>
  <commentList>
    <comment ref="C15" authorId="0" shapeId="0">
      <text>
        <r>
          <rPr>
            <b/>
            <u/>
            <sz val="9"/>
            <color indexed="81"/>
            <rFont val="Arial"/>
            <family val="2"/>
          </rPr>
          <t>Zuordnung</t>
        </r>
        <r>
          <rPr>
            <sz val="9"/>
            <color indexed="81"/>
            <rFont val="Arial"/>
            <family val="2"/>
          </rPr>
          <t xml:space="preserve">
1  Mittelthüringen
2  Ostthüringen
3  Südthüringen</t>
        </r>
      </text>
    </comment>
  </commentList>
</comments>
</file>

<file path=xl/sharedStrings.xml><?xml version="1.0" encoding="utf-8"?>
<sst xmlns="http://schemas.openxmlformats.org/spreadsheetml/2006/main" count="78" uniqueCount="72">
  <si>
    <t>Änderungsdokumentation</t>
  </si>
  <si>
    <t>Version</t>
  </si>
  <si>
    <t>Datum</t>
  </si>
  <si>
    <t>Beschreibung der Änderung</t>
  </si>
  <si>
    <t>V 1.0</t>
  </si>
  <si>
    <t>Aktenzeichen</t>
  </si>
  <si>
    <t>Ersterstellung</t>
  </si>
  <si>
    <t>Zuwendungsempfänger:in</t>
  </si>
  <si>
    <t>Bitte den Namen zusätzlich in Druckbuchstaben angeben!</t>
  </si>
  <si>
    <t>Datum und Unterschrift der autorisierten Person Zuwendungsempfänger:in</t>
  </si>
  <si>
    <t>Teilnehmendenliste</t>
  </si>
  <si>
    <t>Bitte auswählen!</t>
  </si>
  <si>
    <t>Nr.</t>
  </si>
  <si>
    <t>lfd.</t>
  </si>
  <si>
    <t>Hinweise zur</t>
  </si>
  <si>
    <t>Bitte berücksichtigen Sie folgende Hinweise zum Ausfüllen:</t>
  </si>
  <si>
    <t>1.</t>
  </si>
  <si>
    <t>2.</t>
  </si>
  <si>
    <t>3.</t>
  </si>
  <si>
    <t>4.</t>
  </si>
  <si>
    <t>Ø</t>
  </si>
  <si>
    <t>Die Teilnehmendenliste ist grundsätzlich für den Zeitraum der Dauer des Projektes zu führen.</t>
  </si>
  <si>
    <t>Zielgruppe 1</t>
  </si>
  <si>
    <t>Zielgruppe 2</t>
  </si>
  <si>
    <t>Zielgruppe 3</t>
  </si>
  <si>
    <t>Zielgruppe 4</t>
  </si>
  <si>
    <t>Name, Vorname der Schülerin/des Schülers</t>
  </si>
  <si>
    <t>Klasse</t>
  </si>
  <si>
    <t>Eintritt</t>
  </si>
  <si>
    <t>Austritt</t>
  </si>
  <si>
    <t>Übergangskoordinierender</t>
  </si>
  <si>
    <t>durchführender Bildungsträger</t>
  </si>
  <si>
    <t>Schule</t>
  </si>
  <si>
    <t>Los-Nummer | Region</t>
  </si>
  <si>
    <t>1 | Mittelthüringen</t>
  </si>
  <si>
    <t>2 | Ostthüringen</t>
  </si>
  <si>
    <t>3 | Südthüringen</t>
  </si>
  <si>
    <t>Schulnummer</t>
  </si>
  <si>
    <t>Zielgruppenzuordnung: Für die Betreuung im Rahmen der ÜKo können mit Einverständnis der Sorgeberechtigten gemeldet werden:</t>
  </si>
  <si>
    <t>davon aus</t>
  </si>
  <si>
    <t>*</t>
  </si>
  <si>
    <t>Zielgruppe*</t>
  </si>
  <si>
    <t>Schüler:innen mit sonderpädagogischem Gutachten aller Schularten ab Klasse 8, die nicht durch die Berufseinstiegsbegleitung oder in einem alternativen</t>
  </si>
  <si>
    <t>Förderangebot unterstützt werden</t>
  </si>
  <si>
    <t>Schüler:innen von Gymnasien ab Klasse 9, die sich nach Praxiserfahrungen unsicher in ihrem beruflichen Werdegang sind und deshalb zusätzliche Hilfe über</t>
  </si>
  <si>
    <t>die Betreuung bzw. Beratung der Agentur für Arbeit hinaus benötigen</t>
  </si>
  <si>
    <t>Schüler:innen nichtdeutscher Herkunftssprache ab Klasse 8, die nicht bereits in den Zielgruppen (1), (2) und (3) erfasst sind</t>
  </si>
  <si>
    <t>Schüler:innen von Regelschulen, Förderschulen sowie Gemeinschafts- und Gesamtschulen ab Klasse 8, die sich unsicher in ihrem beruflichen Werdegang sind,</t>
  </si>
  <si>
    <t>nicht von der Berufseinstiegsbegleitung unterstützt werden und deshalb zusätzliche Hilfe über die Betreuung bzw. Beratung der Agentur für Arbeit hinaus benötigen</t>
  </si>
  <si>
    <t>Datum, Stempel und Unterschrift der Schulleitung</t>
  </si>
  <si>
    <t>Anzahl gesamt</t>
  </si>
  <si>
    <t xml:space="preserve">(1) </t>
  </si>
  <si>
    <t xml:space="preserve">(2) </t>
  </si>
  <si>
    <t xml:space="preserve">(3) </t>
  </si>
  <si>
    <t xml:space="preserve">(4) </t>
  </si>
  <si>
    <t>Schulförderung - Berufliche Orientierung - ergänzende Maßnahmen (SUBOE) "Übergangskoordination"</t>
  </si>
  <si>
    <t>Die Teilnehmendenliste ist von/vom Zuwendungsempfänger:in zu führen.</t>
  </si>
  <si>
    <t>GFAW</t>
  </si>
  <si>
    <t>TLVwA</t>
  </si>
  <si>
    <t>V 2.0</t>
  </si>
  <si>
    <t>Übernahme des Formulars</t>
  </si>
  <si>
    <t>Das Formular dient dem Nachweis der Zielgruppenzugehörigkeit Ihrer Projektteilnehmenden gemäß ESF+</t>
  </si>
  <si>
    <t>Schulförderrichtlinie und belegt ggf. quantitative Zielindikatoren. Es ist daher zwingend zu verwenden.</t>
  </si>
  <si>
    <t>Die Teilnehmendenliste ist je Schule zu führen. Dabei ist berücksichtigt worden, dass je Schule ggf. mehrere</t>
  </si>
  <si>
    <t>ÜKo tätig sein werden. Diese sind vollständig zu erfassen.</t>
  </si>
  <si>
    <t>Die Teilnehmenden sind mit ihrem Eintritt in das Projekt in der Liste zu erfassen. Geben Sie bitte den</t>
  </si>
  <si>
    <t>vollständigen Namen, die Klasse, die Zielgruppenzuordnung (siehe Fußnote) und das Datum des Eintritts an.</t>
  </si>
  <si>
    <t>Eine Mehrfacherfassung von Teilnehmenden ist nicht vorgesehen, diese wird Ihnen in roten Buchstaben</t>
  </si>
  <si>
    <t>angezeigt. Die betreffende Person ist zu löschen. Handelt es sich um einen Fall, in dem der Teilnehmende</t>
  </si>
  <si>
    <t>tatsächlich ein zweites Mal in das Projekt eintritt, ist wie folgt zu verfahren:</t>
  </si>
  <si>
    <t>Das bisherige Eintrittsdatum bleibt bestehen, das bisherige Austrittsdatum der betreffenden Person ist</t>
  </si>
  <si>
    <t>zu löschen und erst nach erneutem Austritt wieder zu befüllen.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</si>
</sst>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[$€-1]_-;\-* #,##0.00\ [$€-1]_-;_-* &quot;-&quot;??\ [$€-1]_-"/>
    <numFmt numFmtId="165" formatCode="dd/mm/yy;@"/>
    <numFmt numFmtId="166" formatCode="0;;"/>
  </numFmts>
  <fonts count="46" x14ac:knownFonts="1">
    <font>
      <sz val="10"/>
      <name val="Arial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i/>
      <sz val="8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20"/>
      <name val="Arial"/>
      <family val="2"/>
    </font>
    <font>
      <sz val="9"/>
      <color theme="1"/>
      <name val="Arial"/>
      <family val="2"/>
    </font>
    <font>
      <b/>
      <sz val="18"/>
      <name val="Arial"/>
      <family val="2"/>
    </font>
    <font>
      <i/>
      <sz val="8"/>
      <color rgb="FF0070C0"/>
      <name val="Arial"/>
      <family val="2"/>
    </font>
    <font>
      <i/>
      <sz val="8"/>
      <color theme="1"/>
      <name val="Arial"/>
      <family val="2"/>
    </font>
    <font>
      <u/>
      <sz val="9"/>
      <color theme="1"/>
      <name val="Arial"/>
      <family val="2"/>
    </font>
    <font>
      <sz val="9"/>
      <color theme="1"/>
      <name val="Wingdings"/>
      <charset val="2"/>
    </font>
    <font>
      <b/>
      <u/>
      <sz val="9"/>
      <color indexed="81"/>
      <name val="Arial"/>
      <family val="2"/>
    </font>
    <font>
      <sz val="9"/>
      <color indexed="81"/>
      <name val="Arial"/>
      <family val="2"/>
    </font>
    <font>
      <i/>
      <sz val="8"/>
      <color rgb="FFFF000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4"/>
      <name val="Arial"/>
      <family val="2"/>
    </font>
    <font>
      <i/>
      <sz val="9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2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3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theme="0" tint="-0.499984740745262"/>
      </top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/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 style="double">
        <color theme="0" tint="-0.499984740745262"/>
      </left>
      <right/>
      <top style="double">
        <color theme="0" tint="-0.499984740745262"/>
      </top>
      <bottom/>
      <diagonal/>
    </border>
    <border>
      <left/>
      <right style="double">
        <color theme="0" tint="-0.499984740745262"/>
      </right>
      <top style="double">
        <color theme="0" tint="-0.499984740745262"/>
      </top>
      <bottom/>
      <diagonal/>
    </border>
    <border>
      <left style="double">
        <color theme="0" tint="-0.499984740745262"/>
      </left>
      <right/>
      <top/>
      <bottom style="double">
        <color theme="0" tint="-0.499984740745262"/>
      </bottom>
      <diagonal/>
    </border>
    <border>
      <left/>
      <right/>
      <top/>
      <bottom style="double">
        <color theme="0" tint="-0.499984740745262"/>
      </bottom>
      <diagonal/>
    </border>
    <border>
      <left/>
      <right style="double">
        <color theme="0" tint="-0.499984740745262"/>
      </right>
      <top/>
      <bottom style="double">
        <color theme="0" tint="-0.499984740745262"/>
      </bottom>
      <diagonal/>
    </border>
  </borders>
  <cellStyleXfs count="57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7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5" fillId="2" borderId="1" applyNumberFormat="0" applyAlignment="0" applyProtection="0"/>
    <xf numFmtId="0" fontId="16" fillId="2" borderId="2" applyNumberFormat="0" applyAlignment="0" applyProtection="0"/>
    <xf numFmtId="0" fontId="17" fillId="3" borderId="2" applyNumberFormat="0" applyAlignment="0" applyProtection="0"/>
    <xf numFmtId="0" fontId="18" fillId="0" borderId="3" applyNumberFormat="0" applyFill="0" applyAlignment="0" applyProtection="0"/>
    <xf numFmtId="0" fontId="19" fillId="0" borderId="0" applyNumberFormat="0" applyFill="0" applyBorder="0" applyAlignment="0" applyProtection="0"/>
    <xf numFmtId="164" fontId="10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20" fillId="14" borderId="0" applyNumberFormat="0" applyBorder="0" applyAlignment="0" applyProtection="0"/>
    <xf numFmtId="0" fontId="21" fillId="3" borderId="0" applyNumberFormat="0" applyBorder="0" applyAlignment="0" applyProtection="0"/>
    <xf numFmtId="0" fontId="5" fillId="4" borderId="4" applyNumberFormat="0" applyFont="0" applyAlignment="0" applyProtection="0"/>
    <xf numFmtId="0" fontId="22" fillId="15" borderId="0" applyNumberFormat="0" applyBorder="0" applyAlignment="0" applyProtection="0"/>
    <xf numFmtId="0" fontId="30" fillId="0" borderId="0"/>
    <xf numFmtId="0" fontId="33" fillId="0" borderId="0"/>
    <xf numFmtId="0" fontId="30" fillId="0" borderId="0"/>
    <xf numFmtId="0" fontId="30" fillId="0" borderId="0"/>
    <xf numFmtId="0" fontId="31" fillId="0" borderId="0"/>
    <xf numFmtId="0" fontId="10" fillId="0" borderId="0"/>
    <xf numFmtId="0" fontId="23" fillId="0" borderId="0" applyNumberForma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9" fillId="16" borderId="9" applyNumberFormat="0" applyAlignment="0" applyProtection="0"/>
    <xf numFmtId="0" fontId="5" fillId="0" borderId="0"/>
    <xf numFmtId="0" fontId="5" fillId="0" borderId="0"/>
    <xf numFmtId="0" fontId="5" fillId="0" borderId="0"/>
    <xf numFmtId="0" fontId="6" fillId="0" borderId="0"/>
    <xf numFmtId="0" fontId="4" fillId="0" borderId="0"/>
    <xf numFmtId="0" fontId="3" fillId="0" borderId="0"/>
    <xf numFmtId="0" fontId="6" fillId="0" borderId="0"/>
  </cellStyleXfs>
  <cellXfs count="111">
    <xf numFmtId="0" fontId="0" fillId="0" borderId="0" xfId="0"/>
    <xf numFmtId="0" fontId="6" fillId="0" borderId="0" xfId="0" applyFont="1" applyFill="1" applyAlignment="1" applyProtection="1">
      <alignment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0" fontId="31" fillId="0" borderId="0" xfId="40" applyNumberFormat="1" applyAlignment="1" applyProtection="1">
      <alignment vertical="center"/>
      <protection hidden="1"/>
    </xf>
    <xf numFmtId="0" fontId="31" fillId="0" borderId="0" xfId="40" applyNumberFormat="1" applyAlignment="1" applyProtection="1">
      <alignment horizontal="center" vertical="center"/>
      <protection hidden="1"/>
    </xf>
    <xf numFmtId="0" fontId="31" fillId="0" borderId="0" xfId="40" applyNumberFormat="1" applyBorder="1" applyAlignment="1" applyProtection="1">
      <alignment vertical="center"/>
      <protection hidden="1"/>
    </xf>
    <xf numFmtId="0" fontId="32" fillId="0" borderId="0" xfId="40" applyNumberFormat="1" applyFont="1" applyBorder="1" applyAlignment="1" applyProtection="1">
      <alignment vertical="center"/>
      <protection hidden="1"/>
    </xf>
    <xf numFmtId="0" fontId="34" fillId="0" borderId="0" xfId="40" applyNumberFormat="1" applyFont="1" applyBorder="1" applyAlignment="1" applyProtection="1">
      <alignment vertical="center"/>
      <protection hidden="1"/>
    </xf>
    <xf numFmtId="0" fontId="6" fillId="0" borderId="0" xfId="50" applyFont="1" applyFill="1" applyAlignment="1" applyProtection="1">
      <alignment horizontal="left" vertical="center"/>
      <protection hidden="1"/>
    </xf>
    <xf numFmtId="0" fontId="12" fillId="0" borderId="0" xfId="41" applyFont="1" applyAlignment="1" applyProtection="1">
      <alignment horizontal="left" vertical="top"/>
      <protection hidden="1"/>
    </xf>
    <xf numFmtId="14" fontId="6" fillId="18" borderId="15" xfId="50" applyNumberFormat="1" applyFont="1" applyFill="1" applyBorder="1" applyAlignment="1" applyProtection="1">
      <alignment horizontal="center" vertical="center"/>
      <protection locked="0"/>
    </xf>
    <xf numFmtId="0" fontId="6" fillId="19" borderId="18" xfId="0" applyFont="1" applyFill="1" applyBorder="1" applyAlignment="1" applyProtection="1">
      <alignment vertical="center"/>
      <protection hidden="1"/>
    </xf>
    <xf numFmtId="0" fontId="6" fillId="19" borderId="19" xfId="0" applyFont="1" applyFill="1" applyBorder="1" applyAlignment="1" applyProtection="1">
      <alignment vertical="center"/>
      <protection hidden="1"/>
    </xf>
    <xf numFmtId="0" fontId="8" fillId="19" borderId="22" xfId="0" applyFont="1" applyFill="1" applyBorder="1" applyAlignment="1" applyProtection="1">
      <alignment horizontal="left" vertical="center" indent="1"/>
      <protection hidden="1"/>
    </xf>
    <xf numFmtId="0" fontId="8" fillId="19" borderId="20" xfId="0" applyFont="1" applyFill="1" applyBorder="1" applyAlignment="1" applyProtection="1">
      <alignment horizontal="left" vertical="center" indent="1"/>
      <protection hidden="1"/>
    </xf>
    <xf numFmtId="0" fontId="8" fillId="19" borderId="12" xfId="0" applyFont="1" applyFill="1" applyBorder="1" applyAlignment="1" applyProtection="1">
      <alignment horizontal="left" vertical="center" indent="1"/>
      <protection hidden="1"/>
    </xf>
    <xf numFmtId="0" fontId="6" fillId="19" borderId="12" xfId="0" applyFont="1" applyFill="1" applyBorder="1" applyAlignment="1" applyProtection="1">
      <alignment vertical="center"/>
      <protection hidden="1"/>
    </xf>
    <xf numFmtId="0" fontId="6" fillId="20" borderId="0" xfId="0" applyFont="1" applyFill="1" applyAlignment="1" applyProtection="1">
      <alignment vertical="center"/>
      <protection hidden="1"/>
    </xf>
    <xf numFmtId="0" fontId="6" fillId="20" borderId="0" xfId="0" applyFont="1" applyFill="1" applyAlignment="1" applyProtection="1">
      <alignment horizontal="center" vertical="center"/>
      <protection hidden="1"/>
    </xf>
    <xf numFmtId="0" fontId="6" fillId="0" borderId="0" xfId="0" applyFont="1" applyFill="1" applyAlignment="1">
      <alignment horizontal="left" indent="1"/>
    </xf>
    <xf numFmtId="0" fontId="6" fillId="0" borderId="0" xfId="0" applyFont="1" applyFill="1"/>
    <xf numFmtId="0" fontId="8" fillId="19" borderId="22" xfId="0" applyFont="1" applyFill="1" applyBorder="1" applyAlignment="1" applyProtection="1">
      <alignment horizontal="center" wrapText="1"/>
      <protection hidden="1"/>
    </xf>
    <xf numFmtId="0" fontId="8" fillId="19" borderId="22" xfId="0" applyFont="1" applyFill="1" applyBorder="1" applyAlignment="1" applyProtection="1">
      <alignment horizontal="center" vertical="center"/>
      <protection hidden="1"/>
    </xf>
    <xf numFmtId="0" fontId="8" fillId="19" borderId="12" xfId="0" applyFont="1" applyFill="1" applyBorder="1" applyAlignment="1" applyProtection="1">
      <alignment horizontal="center" vertical="center"/>
      <protection hidden="1"/>
    </xf>
    <xf numFmtId="0" fontId="9" fillId="19" borderId="12" xfId="0" applyFont="1" applyFill="1" applyBorder="1" applyAlignment="1" applyProtection="1">
      <alignment horizontal="left" vertical="center" indent="1"/>
      <protection hidden="1"/>
    </xf>
    <xf numFmtId="0" fontId="6" fillId="0" borderId="23" xfId="0" applyFont="1" applyBorder="1" applyAlignment="1" applyProtection="1">
      <alignment vertical="center"/>
      <protection hidden="1"/>
    </xf>
    <xf numFmtId="0" fontId="9" fillId="0" borderId="0" xfId="0" applyFont="1" applyBorder="1" applyAlignment="1" applyProtection="1">
      <alignment horizontal="left" vertical="center" indent="1"/>
      <protection hidden="1"/>
    </xf>
    <xf numFmtId="0" fontId="6" fillId="18" borderId="15" xfId="50" applyNumberFormat="1" applyFont="1" applyFill="1" applyBorder="1" applyAlignment="1" applyProtection="1">
      <alignment horizontal="left" vertical="center" indent="1"/>
      <protection locked="0"/>
    </xf>
    <xf numFmtId="0" fontId="6" fillId="18" borderId="15" xfId="0" applyNumberFormat="1" applyFont="1" applyFill="1" applyBorder="1" applyAlignment="1" applyProtection="1">
      <alignment horizontal="left" vertical="center" indent="1"/>
      <protection locked="0"/>
    </xf>
    <xf numFmtId="0" fontId="6" fillId="18" borderId="16" xfId="50" applyNumberFormat="1" applyFont="1" applyFill="1" applyBorder="1" applyAlignment="1" applyProtection="1">
      <alignment horizontal="left" vertical="center" indent="1"/>
      <protection locked="0"/>
    </xf>
    <xf numFmtId="0" fontId="6" fillId="18" borderId="14" xfId="50" applyNumberFormat="1" applyFont="1" applyFill="1" applyBorder="1" applyAlignment="1" applyProtection="1">
      <alignment horizontal="left" vertical="center"/>
      <protection hidden="1"/>
    </xf>
    <xf numFmtId="0" fontId="35" fillId="19" borderId="20" xfId="0" applyFont="1" applyFill="1" applyBorder="1" applyAlignment="1" applyProtection="1">
      <alignment horizontal="left" vertical="center" indent="1"/>
      <protection hidden="1"/>
    </xf>
    <xf numFmtId="0" fontId="3" fillId="0" borderId="0" xfId="55" applyAlignment="1" applyProtection="1">
      <alignment vertical="center"/>
    </xf>
    <xf numFmtId="0" fontId="36" fillId="0" borderId="0" xfId="55" applyFont="1" applyAlignment="1" applyProtection="1">
      <alignment vertical="center"/>
    </xf>
    <xf numFmtId="0" fontId="3" fillId="0" borderId="0" xfId="55" applyFont="1" applyAlignment="1" applyProtection="1">
      <alignment vertical="center"/>
    </xf>
    <xf numFmtId="0" fontId="2" fillId="0" borderId="0" xfId="55" applyFont="1" applyAlignment="1" applyProtection="1">
      <alignment vertical="center"/>
    </xf>
    <xf numFmtId="0" fontId="37" fillId="0" borderId="0" xfId="55" applyFont="1" applyAlignment="1" applyProtection="1">
      <alignment vertical="center"/>
    </xf>
    <xf numFmtId="0" fontId="3" fillId="0" borderId="0" xfId="55" applyFont="1" applyAlignment="1" applyProtection="1">
      <alignment horizontal="left" vertical="center"/>
    </xf>
    <xf numFmtId="0" fontId="38" fillId="0" borderId="0" xfId="55" applyFont="1" applyAlignment="1" applyProtection="1">
      <alignment vertical="center"/>
    </xf>
    <xf numFmtId="0" fontId="35" fillId="19" borderId="22" xfId="0" applyFont="1" applyFill="1" applyBorder="1" applyAlignment="1" applyProtection="1">
      <alignment horizontal="left" vertical="center" indent="1"/>
      <protection hidden="1"/>
    </xf>
    <xf numFmtId="49" fontId="6" fillId="18" borderId="15" xfId="50" applyNumberFormat="1" applyFont="1" applyFill="1" applyBorder="1" applyAlignment="1" applyProtection="1">
      <alignment horizontal="left" vertical="center" indent="1"/>
      <protection locked="0"/>
    </xf>
    <xf numFmtId="0" fontId="6" fillId="18" borderId="25" xfId="50" applyNumberFormat="1" applyFont="1" applyFill="1" applyBorder="1" applyAlignment="1" applyProtection="1">
      <alignment horizontal="left" vertical="center"/>
      <protection hidden="1"/>
    </xf>
    <xf numFmtId="0" fontId="6" fillId="19" borderId="17" xfId="0" applyFont="1" applyFill="1" applyBorder="1" applyAlignment="1" applyProtection="1">
      <alignment vertical="center"/>
      <protection hidden="1"/>
    </xf>
    <xf numFmtId="0" fontId="8" fillId="19" borderId="24" xfId="0" applyFont="1" applyFill="1" applyBorder="1" applyAlignment="1" applyProtection="1">
      <alignment horizontal="left" vertical="center" indent="1"/>
      <protection hidden="1"/>
    </xf>
    <xf numFmtId="0" fontId="35" fillId="19" borderId="24" xfId="0" applyFont="1" applyFill="1" applyBorder="1" applyAlignment="1" applyProtection="1">
      <alignment horizontal="left" vertical="center" indent="1"/>
      <protection hidden="1"/>
    </xf>
    <xf numFmtId="0" fontId="6" fillId="19" borderId="13" xfId="0" applyFont="1" applyFill="1" applyBorder="1" applyAlignment="1" applyProtection="1">
      <alignment vertical="center"/>
      <protection hidden="1"/>
    </xf>
    <xf numFmtId="0" fontId="6" fillId="19" borderId="11" xfId="0" applyFont="1" applyFill="1" applyBorder="1" applyAlignment="1" applyProtection="1">
      <alignment vertical="center"/>
      <protection hidden="1"/>
    </xf>
    <xf numFmtId="49" fontId="6" fillId="18" borderId="16" xfId="50" applyNumberFormat="1" applyFont="1" applyFill="1" applyBorder="1" applyAlignment="1" applyProtection="1">
      <alignment horizontal="left" vertical="center" indent="1"/>
      <protection locked="0"/>
    </xf>
    <xf numFmtId="49" fontId="6" fillId="18" borderId="14" xfId="50" applyNumberFormat="1" applyFont="1" applyFill="1" applyBorder="1" applyAlignment="1" applyProtection="1">
      <alignment horizontal="left" vertical="center" indent="1"/>
      <protection hidden="1"/>
    </xf>
    <xf numFmtId="0" fontId="6" fillId="0" borderId="0" xfId="0" applyFont="1" applyAlignment="1" applyProtection="1">
      <alignment horizontal="left" vertical="center" indent="1"/>
      <protection hidden="1"/>
    </xf>
    <xf numFmtId="0" fontId="6" fillId="0" borderId="0" xfId="0" applyFont="1" applyFill="1" applyAlignment="1" applyProtection="1">
      <alignment horizontal="right" vertical="center" indent="1"/>
      <protection hidden="1"/>
    </xf>
    <xf numFmtId="0" fontId="6" fillId="18" borderId="16" xfId="50" applyNumberFormat="1" applyFont="1" applyFill="1" applyBorder="1" applyAlignment="1" applyProtection="1">
      <alignment horizontal="left" vertical="center"/>
      <protection locked="0"/>
    </xf>
    <xf numFmtId="166" fontId="6" fillId="0" borderId="0" xfId="0" applyNumberFormat="1" applyFont="1" applyBorder="1" applyAlignment="1" applyProtection="1">
      <alignment horizontal="right" vertical="center" indent="1"/>
      <protection hidden="1"/>
    </xf>
    <xf numFmtId="0" fontId="6" fillId="0" borderId="17" xfId="0" applyFont="1" applyBorder="1" applyAlignment="1" applyProtection="1">
      <alignment vertical="center"/>
      <protection hidden="1"/>
    </xf>
    <xf numFmtId="0" fontId="6" fillId="0" borderId="24" xfId="0" applyFont="1" applyBorder="1" applyAlignment="1" applyProtection="1">
      <alignment vertical="center"/>
      <protection hidden="1"/>
    </xf>
    <xf numFmtId="0" fontId="6" fillId="0" borderId="21" xfId="0" applyFont="1" applyBorder="1" applyAlignment="1" applyProtection="1">
      <alignment vertical="center"/>
      <protection hidden="1"/>
    </xf>
    <xf numFmtId="0" fontId="6" fillId="0" borderId="11" xfId="0" applyFont="1" applyBorder="1" applyAlignment="1" applyProtection="1">
      <alignment vertical="center"/>
      <protection hidden="1"/>
    </xf>
    <xf numFmtId="0" fontId="6" fillId="0" borderId="26" xfId="0" applyFont="1" applyBorder="1" applyAlignment="1" applyProtection="1">
      <alignment horizontal="right" vertical="center"/>
      <protection hidden="1"/>
    </xf>
    <xf numFmtId="166" fontId="6" fillId="0" borderId="26" xfId="0" applyNumberFormat="1" applyFont="1" applyBorder="1" applyAlignment="1" applyProtection="1">
      <alignment horizontal="right" vertical="center" indent="1"/>
      <protection hidden="1"/>
    </xf>
    <xf numFmtId="166" fontId="6" fillId="0" borderId="27" xfId="0" applyNumberFormat="1" applyFont="1" applyBorder="1" applyAlignment="1" applyProtection="1">
      <alignment horizontal="right" vertical="center" indent="1"/>
      <protection hidden="1"/>
    </xf>
    <xf numFmtId="0" fontId="6" fillId="0" borderId="26" xfId="0" applyFont="1" applyBorder="1" applyAlignment="1" applyProtection="1">
      <alignment vertical="center"/>
      <protection locked="0"/>
    </xf>
    <xf numFmtId="0" fontId="6" fillId="0" borderId="26" xfId="0" applyFont="1" applyBorder="1" applyAlignment="1" applyProtection="1">
      <alignment horizontal="left" indent="1"/>
      <protection locked="0"/>
    </xf>
    <xf numFmtId="0" fontId="6" fillId="0" borderId="26" xfId="0" applyFont="1" applyBorder="1" applyAlignment="1" applyProtection="1">
      <alignment vertical="center"/>
      <protection hidden="1"/>
    </xf>
    <xf numFmtId="0" fontId="9" fillId="0" borderId="28" xfId="0" applyFont="1" applyBorder="1" applyAlignment="1" applyProtection="1">
      <alignment horizontal="left" vertical="center" indent="1"/>
      <protection hidden="1"/>
    </xf>
    <xf numFmtId="0" fontId="6" fillId="0" borderId="28" xfId="0" applyFont="1" applyBorder="1" applyAlignment="1" applyProtection="1">
      <alignment vertical="center"/>
      <protection hidden="1"/>
    </xf>
    <xf numFmtId="0" fontId="6" fillId="20" borderId="0" xfId="0" applyFont="1" applyFill="1" applyBorder="1" applyAlignment="1" applyProtection="1">
      <alignment vertical="center"/>
      <protection hidden="1"/>
    </xf>
    <xf numFmtId="0" fontId="6" fillId="0" borderId="15" xfId="0" applyFont="1" applyBorder="1" applyAlignment="1" applyProtection="1">
      <alignment horizontal="center" vertical="center"/>
      <protection hidden="1"/>
    </xf>
    <xf numFmtId="166" fontId="6" fillId="0" borderId="0" xfId="0" applyNumberFormat="1" applyFont="1" applyBorder="1" applyAlignment="1" applyProtection="1">
      <alignment horizontal="left" vertical="center" indent="1"/>
      <protection hidden="1"/>
    </xf>
    <xf numFmtId="0" fontId="6" fillId="0" borderId="19" xfId="0" applyFont="1" applyBorder="1" applyAlignment="1" applyProtection="1">
      <alignment horizontal="left" indent="1"/>
      <protection hidden="1"/>
    </xf>
    <xf numFmtId="0" fontId="6" fillId="0" borderId="23" xfId="0" applyFont="1" applyBorder="1" applyAlignment="1" applyProtection="1">
      <protection hidden="1"/>
    </xf>
    <xf numFmtId="0" fontId="6" fillId="0" borderId="20" xfId="0" applyFont="1" applyBorder="1" applyAlignment="1" applyProtection="1">
      <alignment horizontal="left" indent="1"/>
      <protection hidden="1"/>
    </xf>
    <xf numFmtId="0" fontId="6" fillId="0" borderId="0" xfId="0" applyFont="1" applyBorder="1" applyAlignment="1" applyProtection="1">
      <alignment horizontal="left" vertical="center" indent="1"/>
      <protection hidden="1"/>
    </xf>
    <xf numFmtId="0" fontId="6" fillId="0" borderId="26" xfId="0" applyFont="1" applyBorder="1" applyAlignment="1" applyProtection="1">
      <alignment horizontal="left" vertical="center" indent="1"/>
      <protection hidden="1"/>
    </xf>
    <xf numFmtId="0" fontId="41" fillId="0" borderId="0" xfId="0" applyFont="1" applyBorder="1" applyAlignment="1" applyProtection="1">
      <alignment horizontal="left" indent="1"/>
      <protection hidden="1"/>
    </xf>
    <xf numFmtId="0" fontId="6" fillId="0" borderId="0" xfId="0" applyFont="1" applyBorder="1" applyAlignment="1" applyProtection="1">
      <protection hidden="1"/>
    </xf>
    <xf numFmtId="0" fontId="6" fillId="0" borderId="27" xfId="0" applyFont="1" applyBorder="1" applyAlignment="1" applyProtection="1">
      <alignment vertical="center"/>
      <protection hidden="1"/>
    </xf>
    <xf numFmtId="0" fontId="6" fillId="0" borderId="27" xfId="0" applyFont="1" applyBorder="1" applyAlignment="1" applyProtection="1">
      <alignment horizontal="left" vertical="center" indent="1"/>
      <protection hidden="1"/>
    </xf>
    <xf numFmtId="0" fontId="41" fillId="0" borderId="0" xfId="0" applyFont="1" applyBorder="1" applyAlignment="1" applyProtection="1">
      <alignment horizontal="left" vertical="center" indent="1"/>
      <protection hidden="1"/>
    </xf>
    <xf numFmtId="0" fontId="41" fillId="0" borderId="0" xfId="0" applyFont="1" applyBorder="1" applyAlignment="1" applyProtection="1">
      <alignment horizontal="left" vertical="top" indent="1"/>
      <protection hidden="1"/>
    </xf>
    <xf numFmtId="0" fontId="6" fillId="0" borderId="13" xfId="0" applyFont="1" applyBorder="1" applyAlignment="1" applyProtection="1">
      <alignment horizontal="left" indent="1"/>
      <protection hidden="1"/>
    </xf>
    <xf numFmtId="0" fontId="6" fillId="0" borderId="21" xfId="0" applyFont="1" applyBorder="1" applyAlignment="1" applyProtection="1">
      <protection hidden="1"/>
    </xf>
    <xf numFmtId="0" fontId="6" fillId="0" borderId="0" xfId="0" applyFont="1" applyBorder="1" applyAlignment="1" applyProtection="1">
      <alignment horizontal="left" indent="1"/>
      <protection hidden="1"/>
    </xf>
    <xf numFmtId="0" fontId="6" fillId="0" borderId="26" xfId="0" applyFont="1" applyBorder="1" applyAlignment="1" applyProtection="1">
      <protection hidden="1"/>
    </xf>
    <xf numFmtId="0" fontId="9" fillId="0" borderId="0" xfId="0" applyFont="1" applyBorder="1" applyAlignment="1" applyProtection="1">
      <alignment vertical="center"/>
      <protection hidden="1"/>
    </xf>
    <xf numFmtId="49" fontId="9" fillId="0" borderId="0" xfId="0" applyNumberFormat="1" applyFont="1" applyBorder="1" applyAlignment="1" applyProtection="1">
      <alignment horizontal="right" vertical="center"/>
      <protection hidden="1"/>
    </xf>
    <xf numFmtId="0" fontId="9" fillId="0" borderId="0" xfId="0" applyFont="1" applyBorder="1" applyAlignment="1" applyProtection="1">
      <alignment horizontal="right" vertical="center"/>
      <protection hidden="1"/>
    </xf>
    <xf numFmtId="0" fontId="8" fillId="19" borderId="22" xfId="0" applyFont="1" applyFill="1" applyBorder="1" applyAlignment="1" applyProtection="1">
      <alignment horizontal="center" vertical="center" wrapText="1"/>
      <protection hidden="1"/>
    </xf>
    <xf numFmtId="0" fontId="1" fillId="0" borderId="0" xfId="55" applyFont="1" applyAlignment="1" applyProtection="1">
      <alignment vertical="center"/>
    </xf>
    <xf numFmtId="0" fontId="42" fillId="0" borderId="0" xfId="41" applyFont="1" applyAlignment="1" applyProtection="1">
      <alignment horizontal="left" vertical="center"/>
      <protection hidden="1"/>
    </xf>
    <xf numFmtId="0" fontId="43" fillId="0" borderId="0" xfId="55" applyFont="1" applyAlignment="1" applyProtection="1">
      <alignment vertical="center"/>
    </xf>
    <xf numFmtId="0" fontId="42" fillId="0" borderId="0" xfId="56" applyFont="1" applyAlignment="1" applyProtection="1">
      <alignment horizontal="left"/>
      <protection hidden="1"/>
    </xf>
    <xf numFmtId="0" fontId="44" fillId="19" borderId="29" xfId="40" applyNumberFormat="1" applyFont="1" applyFill="1" applyBorder="1" applyAlignment="1" applyProtection="1">
      <alignment horizontal="left" indent="1"/>
      <protection hidden="1"/>
    </xf>
    <xf numFmtId="0" fontId="6" fillId="19" borderId="10" xfId="40" applyNumberFormat="1" applyFont="1" applyFill="1" applyBorder="1" applyAlignment="1" applyProtection="1">
      <alignment vertical="center"/>
      <protection hidden="1"/>
    </xf>
    <xf numFmtId="0" fontId="6" fillId="19" borderId="30" xfId="40" applyNumberFormat="1" applyFont="1" applyFill="1" applyBorder="1" applyAlignment="1" applyProtection="1">
      <alignment vertical="center"/>
      <protection hidden="1"/>
    </xf>
    <xf numFmtId="0" fontId="6" fillId="19" borderId="32" xfId="40" applyNumberFormat="1" applyFont="1" applyFill="1" applyBorder="1" applyAlignment="1" applyProtection="1">
      <alignment vertical="center"/>
      <protection hidden="1"/>
    </xf>
    <xf numFmtId="0" fontId="6" fillId="19" borderId="33" xfId="40" applyNumberFormat="1" applyFont="1" applyFill="1" applyBorder="1" applyAlignment="1" applyProtection="1">
      <alignment vertical="center"/>
      <protection hidden="1"/>
    </xf>
    <xf numFmtId="0" fontId="11" fillId="19" borderId="31" xfId="40" applyNumberFormat="1" applyFont="1" applyFill="1" applyBorder="1" applyAlignment="1" applyProtection="1">
      <alignment horizontal="left" vertical="top" indent="1"/>
      <protection hidden="1"/>
    </xf>
    <xf numFmtId="0" fontId="6" fillId="0" borderId="15" xfId="40" applyNumberFormat="1" applyFont="1" applyBorder="1" applyAlignment="1">
      <alignment horizontal="left" vertical="center" wrapText="1" indent="1"/>
    </xf>
    <xf numFmtId="0" fontId="7" fillId="21" borderId="16" xfId="40" applyNumberFormat="1" applyFont="1" applyFill="1" applyBorder="1" applyAlignment="1" applyProtection="1">
      <alignment horizontal="left" vertical="center" indent="1"/>
      <protection hidden="1"/>
    </xf>
    <xf numFmtId="0" fontId="31" fillId="21" borderId="25" xfId="40" applyNumberFormat="1" applyFill="1" applyBorder="1" applyAlignment="1" applyProtection="1">
      <alignment horizontal="center" vertical="center"/>
      <protection hidden="1"/>
    </xf>
    <xf numFmtId="0" fontId="31" fillId="21" borderId="14" xfId="40" applyNumberFormat="1" applyFill="1" applyBorder="1" applyAlignment="1" applyProtection="1">
      <alignment vertical="center"/>
      <protection hidden="1"/>
    </xf>
    <xf numFmtId="0" fontId="31" fillId="0" borderId="0" xfId="40" applyNumberFormat="1" applyAlignment="1" applyProtection="1">
      <alignment horizontal="left" vertical="center" indent="1"/>
      <protection hidden="1"/>
    </xf>
    <xf numFmtId="0" fontId="7" fillId="17" borderId="15" xfId="40" applyNumberFormat="1" applyFont="1" applyFill="1" applyBorder="1" applyAlignment="1">
      <alignment horizontal="left" vertical="center" indent="1"/>
    </xf>
    <xf numFmtId="0" fontId="7" fillId="17" borderId="15" xfId="40" applyNumberFormat="1" applyFont="1" applyFill="1" applyBorder="1" applyAlignment="1">
      <alignment horizontal="center" vertical="center"/>
    </xf>
    <xf numFmtId="165" fontId="6" fillId="0" borderId="15" xfId="40" applyNumberFormat="1" applyFont="1" applyBorder="1" applyAlignment="1">
      <alignment horizontal="left" vertical="center" indent="1"/>
    </xf>
    <xf numFmtId="165" fontId="6" fillId="0" borderId="15" xfId="51" applyNumberFormat="1" applyFont="1" applyBorder="1" applyAlignment="1">
      <alignment horizontal="center" vertical="center"/>
    </xf>
    <xf numFmtId="165" fontId="6" fillId="0" borderId="15" xfId="40" applyNumberFormat="1" applyFont="1" applyBorder="1" applyAlignment="1">
      <alignment horizontal="center" vertical="center"/>
    </xf>
    <xf numFmtId="165" fontId="6" fillId="0" borderId="15" xfId="0" applyNumberFormat="1" applyFont="1" applyBorder="1" applyAlignment="1">
      <alignment horizontal="center" vertical="center"/>
    </xf>
    <xf numFmtId="0" fontId="45" fillId="0" borderId="0" xfId="40" applyNumberFormat="1" applyFont="1" applyAlignment="1" applyProtection="1">
      <alignment vertical="center"/>
      <protection hidden="1"/>
    </xf>
  </cellXfs>
  <cellStyles count="57">
    <cellStyle name="20% - Akzent1" xfId="1"/>
    <cellStyle name="20% - Akzent2" xfId="2"/>
    <cellStyle name="20% - Akzent3" xfId="3"/>
    <cellStyle name="20% - Akzent4" xfId="4"/>
    <cellStyle name="20% - Akzent5" xfId="5"/>
    <cellStyle name="20% - Akzent6" xfId="6"/>
    <cellStyle name="40% - Akzent1" xfId="7"/>
    <cellStyle name="40% - Akzent2" xfId="8"/>
    <cellStyle name="40% - Akzent3" xfId="9"/>
    <cellStyle name="40% - Akzent4" xfId="10"/>
    <cellStyle name="40% - Akzent5" xfId="11"/>
    <cellStyle name="40% - Akzent6" xfId="12"/>
    <cellStyle name="60% - Akzent1" xfId="13"/>
    <cellStyle name="60% - Akzent2" xfId="14"/>
    <cellStyle name="60% - Akzent3" xfId="15"/>
    <cellStyle name="60% - Akzent4" xfId="16"/>
    <cellStyle name="60% - Akzent5" xfId="17"/>
    <cellStyle name="60% - Akzent6" xfId="18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" xfId="28" builtinId="25" customBuiltin="1"/>
    <cellStyle name="Erklärender Text" xfId="29" builtinId="53" customBuiltin="1"/>
    <cellStyle name="Euro" xfId="30"/>
    <cellStyle name="Euro 2" xfId="31"/>
    <cellStyle name="Gut" xfId="32" builtinId="26" customBuiltin="1"/>
    <cellStyle name="Neutral" xfId="33" builtinId="28" customBuiltin="1"/>
    <cellStyle name="Notiz" xfId="34" builtinId="10" customBuiltin="1"/>
    <cellStyle name="Schlecht" xfId="35" builtinId="27" customBuiltin="1"/>
    <cellStyle name="Standard" xfId="0" builtinId="0"/>
    <cellStyle name="Standard 2" xfId="36"/>
    <cellStyle name="Standard 2 2" xfId="37"/>
    <cellStyle name="Standard 2 2 2" xfId="53"/>
    <cellStyle name="Standard 2 3" xfId="51"/>
    <cellStyle name="Standard 3" xfId="38"/>
    <cellStyle name="Standard 4" xfId="39"/>
    <cellStyle name="Standard 5" xfId="40"/>
    <cellStyle name="Standard 6" xfId="52"/>
    <cellStyle name="Standard 7" xfId="54"/>
    <cellStyle name="Standard 7 2" xfId="55"/>
    <cellStyle name="Standard_Antrag Weiterbildung 2 2" xfId="50"/>
    <cellStyle name="Standard_Überarbeitete Abschnitte 11_10" xfId="41"/>
    <cellStyle name="Standard_Überarbeitete Abschnitte 11_10 2" xfId="56"/>
    <cellStyle name="Überschrift" xfId="42" builtinId="15" customBuiltin="1"/>
    <cellStyle name="Überschrift 1" xfId="43" builtinId="16" customBuiltin="1"/>
    <cellStyle name="Überschrift 2" xfId="44" builtinId="17" customBuiltin="1"/>
    <cellStyle name="Überschrift 3" xfId="45" builtinId="18" customBuiltin="1"/>
    <cellStyle name="Überschrift 4" xfId="46" builtinId="19" customBuiltin="1"/>
    <cellStyle name="Verknüpfte Zelle" xfId="47" builtinId="24" customBuiltin="1"/>
    <cellStyle name="Warnender Text" xfId="48" builtinId="11" customBuiltin="1"/>
    <cellStyle name="Zelle überprüfen" xfId="49" builtinId="23" customBuiltin="1"/>
  </cellStyles>
  <dxfs count="3">
    <dxf>
      <font>
        <b/>
        <i val="0"/>
        <strike val="0"/>
        <color rgb="FFFF0000"/>
      </font>
    </dxf>
    <dxf>
      <fill>
        <patternFill>
          <bgColor theme="0" tint="-0.14996795556505021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</dxfs>
  <tableStyles count="1" defaultTableStyle="TableStyleMedium2" defaultPivotStyle="PivotStyleLight16">
    <tableStyle name="Tabellenformat 1" pivot="0" count="2">
      <tableStyleElement type="wholeTable" dxfId="2"/>
      <tableStyleElement type="headerRow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FFDAB5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57150</xdr:rowOff>
    </xdr:from>
    <xdr:to>
      <xdr:col>3</xdr:col>
      <xdr:colOff>879245</xdr:colOff>
      <xdr:row>3</xdr:row>
      <xdr:rowOff>17665</xdr:rowOff>
    </xdr:to>
    <xdr:pic>
      <xdr:nvPicPr>
        <xdr:cNvPr id="2" name="Grafik 1" descr="Kofinaniziert von der Europäischen Union" title="EU-Log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57150"/>
          <a:ext cx="2527069" cy="532015"/>
        </a:xfrm>
        <a:prstGeom prst="rect">
          <a:avLst/>
        </a:prstGeom>
      </xdr:spPr>
    </xdr:pic>
    <xdr:clientData/>
  </xdr:twoCellAnchor>
  <xdr:twoCellAnchor editAs="oneCell">
    <xdr:from>
      <xdr:col>4</xdr:col>
      <xdr:colOff>428625</xdr:colOff>
      <xdr:row>0</xdr:row>
      <xdr:rowOff>0</xdr:rowOff>
    </xdr:from>
    <xdr:to>
      <xdr:col>8</xdr:col>
      <xdr:colOff>294</xdr:colOff>
      <xdr:row>2</xdr:row>
      <xdr:rowOff>166130</xdr:rowOff>
    </xdr:to>
    <xdr:pic>
      <xdr:nvPicPr>
        <xdr:cNvPr id="4" name="Grafik 3" title="TLVwA-Logo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" t="11394" r="2070" b="18212"/>
        <a:stretch/>
      </xdr:blipFill>
      <xdr:spPr>
        <a:xfrm>
          <a:off x="2981325" y="0"/>
          <a:ext cx="3191169" cy="54713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63500</xdr:rowOff>
    </xdr:from>
    <xdr:to>
      <xdr:col>2</xdr:col>
      <xdr:colOff>796463</xdr:colOff>
      <xdr:row>3</xdr:row>
      <xdr:rowOff>24015</xdr:rowOff>
    </xdr:to>
    <xdr:pic>
      <xdr:nvPicPr>
        <xdr:cNvPr id="9" name="Grafik 8" descr="Kofinaniziert von der Europäischen Union" title="EU-Log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3500"/>
          <a:ext cx="2539538" cy="532015"/>
        </a:xfrm>
        <a:prstGeom prst="rect">
          <a:avLst/>
        </a:prstGeom>
      </xdr:spPr>
    </xdr:pic>
    <xdr:clientData/>
  </xdr:twoCellAnchor>
  <xdr:twoCellAnchor editAs="oneCell">
    <xdr:from>
      <xdr:col>3</xdr:col>
      <xdr:colOff>228600</xdr:colOff>
      <xdr:row>0</xdr:row>
      <xdr:rowOff>0</xdr:rowOff>
    </xdr:from>
    <xdr:to>
      <xdr:col>7</xdr:col>
      <xdr:colOff>0</xdr:colOff>
      <xdr:row>2</xdr:row>
      <xdr:rowOff>166130</xdr:rowOff>
    </xdr:to>
    <xdr:pic>
      <xdr:nvPicPr>
        <xdr:cNvPr id="4" name="Grafik 3" title="TLVwA-Logo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" t="11394" r="2070" b="18212"/>
        <a:stretch/>
      </xdr:blipFill>
      <xdr:spPr>
        <a:xfrm>
          <a:off x="3209925" y="0"/>
          <a:ext cx="3190875" cy="5471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9"/>
  <sheetViews>
    <sheetView showGridLines="0" zoomScaleNormal="100" workbookViewId="0">
      <selection activeCell="A13" sqref="A13"/>
    </sheetView>
  </sheetViews>
  <sheetFormatPr baseColWidth="10" defaultColWidth="11.42578125" defaultRowHeight="12" x14ac:dyDescent="0.2"/>
  <cols>
    <col min="1" max="1" width="10.7109375" style="5" customWidth="1"/>
    <col min="2" max="2" width="15.7109375" style="6" customWidth="1"/>
    <col min="3" max="3" width="70.7109375" style="5" customWidth="1"/>
    <col min="4" max="16384" width="11.42578125" style="5"/>
  </cols>
  <sheetData>
    <row r="1" spans="1:3" ht="30" customHeight="1" thickBot="1" x14ac:dyDescent="0.25">
      <c r="A1" s="9" t="s">
        <v>0</v>
      </c>
      <c r="B1" s="8"/>
      <c r="C1" s="8"/>
    </row>
    <row r="2" spans="1:3" ht="30" customHeight="1" thickTop="1" x14ac:dyDescent="0.25">
      <c r="A2" s="93" t="s">
        <v>10</v>
      </c>
      <c r="B2" s="94"/>
      <c r="C2" s="95"/>
    </row>
    <row r="3" spans="1:3" ht="30" customHeight="1" thickBot="1" x14ac:dyDescent="0.25">
      <c r="A3" s="98" t="s">
        <v>55</v>
      </c>
      <c r="B3" s="96"/>
      <c r="C3" s="97"/>
    </row>
    <row r="4" spans="1:3" ht="15" customHeight="1" thickTop="1" x14ac:dyDescent="0.2">
      <c r="A4" s="110" t="str">
        <f>IF(AND(Teilnehmendenliste!C9="",Teilnehmendenliste!C46=0)," - öffentlich -"," - vertraulich -")</f>
        <v xml:space="preserve"> - öffentlich -</v>
      </c>
    </row>
    <row r="5" spans="1:3" ht="15" customHeight="1" x14ac:dyDescent="0.2"/>
    <row r="6" spans="1:3" ht="18" customHeight="1" x14ac:dyDescent="0.2">
      <c r="A6" s="100" t="s">
        <v>57</v>
      </c>
      <c r="B6" s="101"/>
      <c r="C6" s="102"/>
    </row>
    <row r="7" spans="1:3" s="7" customFormat="1" ht="18" customHeight="1" x14ac:dyDescent="0.2">
      <c r="A7" s="104" t="s">
        <v>1</v>
      </c>
      <c r="B7" s="105" t="s">
        <v>2</v>
      </c>
      <c r="C7" s="104" t="s">
        <v>3</v>
      </c>
    </row>
    <row r="8" spans="1:3" s="7" customFormat="1" ht="24" customHeight="1" x14ac:dyDescent="0.2">
      <c r="A8" s="106" t="s">
        <v>4</v>
      </c>
      <c r="B8" s="109">
        <v>44806</v>
      </c>
      <c r="C8" s="99" t="s">
        <v>6</v>
      </c>
    </row>
    <row r="9" spans="1:3" ht="15" customHeight="1" x14ac:dyDescent="0.2">
      <c r="A9" s="103"/>
      <c r="B9" s="5"/>
    </row>
    <row r="10" spans="1:3" ht="18" customHeight="1" x14ac:dyDescent="0.2">
      <c r="A10" s="100" t="s">
        <v>58</v>
      </c>
      <c r="B10" s="101"/>
      <c r="C10" s="102"/>
    </row>
    <row r="11" spans="1:3" s="7" customFormat="1" ht="18" customHeight="1" x14ac:dyDescent="0.2">
      <c r="A11" s="104" t="s">
        <v>1</v>
      </c>
      <c r="B11" s="105" t="s">
        <v>2</v>
      </c>
      <c r="C11" s="104" t="s">
        <v>3</v>
      </c>
    </row>
    <row r="12" spans="1:3" s="7" customFormat="1" ht="24" customHeight="1" x14ac:dyDescent="0.2">
      <c r="A12" s="106" t="s">
        <v>59</v>
      </c>
      <c r="B12" s="107">
        <v>44928</v>
      </c>
      <c r="C12" s="99" t="s">
        <v>60</v>
      </c>
    </row>
    <row r="13" spans="1:3" ht="24" customHeight="1" x14ac:dyDescent="0.2">
      <c r="A13" s="106"/>
      <c r="B13" s="108"/>
      <c r="C13" s="99"/>
    </row>
    <row r="14" spans="1:3" ht="24" customHeight="1" x14ac:dyDescent="0.2">
      <c r="A14" s="106"/>
      <c r="B14" s="108"/>
      <c r="C14" s="99"/>
    </row>
    <row r="15" spans="1:3" ht="24" customHeight="1" x14ac:dyDescent="0.2">
      <c r="A15" s="106"/>
      <c r="B15" s="108"/>
      <c r="C15" s="99"/>
    </row>
    <row r="16" spans="1:3" ht="24" customHeight="1" x14ac:dyDescent="0.2">
      <c r="A16" s="106"/>
      <c r="B16" s="108"/>
      <c r="C16" s="99"/>
    </row>
    <row r="17" spans="1:3" ht="24" customHeight="1" x14ac:dyDescent="0.2">
      <c r="A17" s="106"/>
      <c r="B17" s="107"/>
      <c r="C17" s="99"/>
    </row>
    <row r="18" spans="1:3" ht="24" customHeight="1" x14ac:dyDescent="0.2">
      <c r="A18" s="106"/>
      <c r="B18" s="107"/>
      <c r="C18" s="99"/>
    </row>
    <row r="19" spans="1:3" ht="24" customHeight="1" x14ac:dyDescent="0.2">
      <c r="A19" s="106"/>
      <c r="B19" s="108"/>
      <c r="C19" s="99"/>
    </row>
  </sheetData>
  <sheetProtection password="D62E" sheet="1" objects="1" scenarios="1" autoFilter="0"/>
  <printOptions horizontalCentered="1"/>
  <pageMargins left="0.59055118110236227" right="0.19685039370078741" top="0.19685039370078741" bottom="0.19685039370078741" header="0.19685039370078741" footer="0.19685039370078741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C29"/>
  <sheetViews>
    <sheetView showGridLines="0" zoomScaleNormal="100" workbookViewId="0"/>
  </sheetViews>
  <sheetFormatPr baseColWidth="10" defaultColWidth="11.42578125" defaultRowHeight="12" x14ac:dyDescent="0.2"/>
  <cols>
    <col min="1" max="2" width="5.5703125" style="34" customWidth="1"/>
    <col min="3" max="8" width="13.5703125" style="34" customWidth="1"/>
    <col min="9" max="16384" width="11.42578125" style="34"/>
  </cols>
  <sheetData>
    <row r="1" spans="1:1" ht="15" customHeight="1" x14ac:dyDescent="0.2"/>
    <row r="2" spans="1:1" ht="15" customHeight="1" x14ac:dyDescent="0.2"/>
    <row r="3" spans="1:1" ht="15" customHeight="1" x14ac:dyDescent="0.2"/>
    <row r="4" spans="1:1" ht="15" customHeight="1" x14ac:dyDescent="0.2"/>
    <row r="5" spans="1:1" ht="15" customHeight="1" x14ac:dyDescent="0.2">
      <c r="A5" s="91" t="s">
        <v>14</v>
      </c>
    </row>
    <row r="6" spans="1:1" ht="15" customHeight="1" x14ac:dyDescent="0.2">
      <c r="A6" s="92" t="str">
        <f>Änderungsdoku!A2</f>
        <v>Teilnehmendenliste</v>
      </c>
    </row>
    <row r="7" spans="1:1" ht="15" customHeight="1" x14ac:dyDescent="0.2">
      <c r="A7" s="92" t="str">
        <f>Änderungsdoku!$A$3</f>
        <v>Schulförderung - Berufliche Orientierung - ergänzende Maßnahmen (SUBOE) "Übergangskoordination"</v>
      </c>
    </row>
    <row r="8" spans="1:1" ht="15" customHeight="1" x14ac:dyDescent="0.2">
      <c r="A8" s="35" t="str">
        <f>CONCATENATE("Formularversion: ",LOOKUP(2,1/(Änderungsdoku!$A$1:$A$999&lt;&gt;""),Änderungsdoku!A:A)," vom ",TEXT(VLOOKUP(LOOKUP(2,1/(Änderungsdoku!$A$1:$A$999&lt;&gt;""),Änderungsdoku!A:A),Änderungsdoku!$A$1:$B$999,2,FALSE),"TT.MM.JJ"),Änderungsdoku!$A$4)</f>
        <v>Formularversion: V 2.0 vom 02.01.23 - öffentlich -</v>
      </c>
    </row>
    <row r="9" spans="1:1" ht="15" customHeight="1" x14ac:dyDescent="0.2">
      <c r="A9" s="36"/>
    </row>
    <row r="10" spans="1:1" ht="15" customHeight="1" x14ac:dyDescent="0.2">
      <c r="A10" s="89" t="s">
        <v>61</v>
      </c>
    </row>
    <row r="11" spans="1:1" ht="15" customHeight="1" x14ac:dyDescent="0.2">
      <c r="A11" s="37" t="s">
        <v>62</v>
      </c>
    </row>
    <row r="12" spans="1:1" ht="15" customHeight="1" x14ac:dyDescent="0.2">
      <c r="A12" s="36"/>
    </row>
    <row r="13" spans="1:1" ht="15" customHeight="1" x14ac:dyDescent="0.2">
      <c r="A13" s="89" t="s">
        <v>56</v>
      </c>
    </row>
    <row r="14" spans="1:1" ht="15" customHeight="1" x14ac:dyDescent="0.2">
      <c r="A14" s="36"/>
    </row>
    <row r="15" spans="1:1" ht="15" customHeight="1" x14ac:dyDescent="0.2">
      <c r="A15" s="38" t="s">
        <v>15</v>
      </c>
    </row>
    <row r="16" spans="1:1" ht="3.95" customHeight="1" x14ac:dyDescent="0.2">
      <c r="A16" s="36"/>
    </row>
    <row r="17" spans="1:3" ht="15" customHeight="1" x14ac:dyDescent="0.2">
      <c r="A17" s="39" t="s">
        <v>16</v>
      </c>
      <c r="B17" s="89" t="s">
        <v>63</v>
      </c>
    </row>
    <row r="18" spans="1:3" ht="15" customHeight="1" x14ac:dyDescent="0.2">
      <c r="A18" s="39"/>
      <c r="B18" s="34" t="s">
        <v>64</v>
      </c>
    </row>
    <row r="19" spans="1:3" ht="3.95" customHeight="1" x14ac:dyDescent="0.2">
      <c r="A19" s="39"/>
    </row>
    <row r="20" spans="1:3" ht="15" customHeight="1" x14ac:dyDescent="0.2">
      <c r="A20" s="39" t="s">
        <v>17</v>
      </c>
      <c r="B20" s="37" t="s">
        <v>65</v>
      </c>
    </row>
    <row r="21" spans="1:3" ht="15" customHeight="1" x14ac:dyDescent="0.2">
      <c r="A21" s="39"/>
      <c r="B21" s="34" t="s">
        <v>66</v>
      </c>
    </row>
    <row r="22" spans="1:3" ht="3.95" customHeight="1" x14ac:dyDescent="0.2">
      <c r="A22" s="39"/>
    </row>
    <row r="23" spans="1:3" ht="15" customHeight="1" x14ac:dyDescent="0.2">
      <c r="A23" s="39" t="s">
        <v>18</v>
      </c>
      <c r="B23" s="34" t="s">
        <v>67</v>
      </c>
    </row>
    <row r="24" spans="1:3" ht="15" customHeight="1" x14ac:dyDescent="0.2">
      <c r="A24" s="39"/>
      <c r="B24" s="34" t="s">
        <v>68</v>
      </c>
    </row>
    <row r="25" spans="1:3" ht="15" customHeight="1" x14ac:dyDescent="0.2">
      <c r="A25" s="39"/>
      <c r="B25" s="34" t="s">
        <v>69</v>
      </c>
    </row>
    <row r="26" spans="1:3" ht="15" customHeight="1" x14ac:dyDescent="0.2">
      <c r="A26" s="39"/>
      <c r="B26" s="40" t="s">
        <v>20</v>
      </c>
      <c r="C26" s="34" t="s">
        <v>70</v>
      </c>
    </row>
    <row r="27" spans="1:3" ht="15" customHeight="1" x14ac:dyDescent="0.2">
      <c r="A27" s="39"/>
      <c r="C27" s="34" t="s">
        <v>71</v>
      </c>
    </row>
    <row r="28" spans="1:3" ht="3.95" customHeight="1" x14ac:dyDescent="0.2">
      <c r="A28" s="39"/>
    </row>
    <row r="29" spans="1:3" ht="15" customHeight="1" x14ac:dyDescent="0.2">
      <c r="A29" s="39" t="s">
        <v>19</v>
      </c>
      <c r="B29" s="37" t="s">
        <v>21</v>
      </c>
    </row>
  </sheetData>
  <sheetProtection password="D62E" sheet="1" objects="1" scenarios="1" selectLockedCells="1" autoFilter="0"/>
  <printOptions horizontalCentered="1"/>
  <pageMargins left="0.59055118110236227" right="0.19685039370078741" top="0.19685039370078741" bottom="0.19685039370078741" header="0.19685039370078741" footer="0.19685039370078741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tabColor theme="3" tint="0.39997558519241921"/>
    <pageSetUpPr fitToPage="1"/>
  </sheetPr>
  <dimension ref="A1:H73"/>
  <sheetViews>
    <sheetView showGridLines="0" tabSelected="1" zoomScaleNormal="100" zoomScaleSheetLayoutView="100" workbookViewId="0">
      <selection activeCell="C9" sqref="C9"/>
    </sheetView>
  </sheetViews>
  <sheetFormatPr baseColWidth="10" defaultColWidth="11.42578125" defaultRowHeight="12" x14ac:dyDescent="0.2"/>
  <cols>
    <col min="1" max="1" width="4.5703125" style="3" customWidth="1"/>
    <col min="2" max="2" width="21.5703125" style="3" customWidth="1"/>
    <col min="3" max="3" width="18.5703125" style="3" customWidth="1"/>
    <col min="4" max="4" width="12.5703125" style="3" customWidth="1"/>
    <col min="5" max="5" width="13.5703125" style="3" customWidth="1"/>
    <col min="6" max="7" width="12.5703125" style="3" customWidth="1"/>
    <col min="8" max="8" width="10.5703125" style="3" hidden="1" customWidth="1"/>
    <col min="9" max="16384" width="11.42578125" style="3"/>
  </cols>
  <sheetData>
    <row r="1" spans="1:8" s="1" customFormat="1" ht="15" customHeight="1" x14ac:dyDescent="0.2">
      <c r="H1" s="19"/>
    </row>
    <row r="2" spans="1:8" s="1" customFormat="1" ht="15" customHeight="1" x14ac:dyDescent="0.2">
      <c r="H2" s="19"/>
    </row>
    <row r="3" spans="1:8" s="1" customFormat="1" ht="15" customHeight="1" x14ac:dyDescent="0.2">
      <c r="H3" s="19"/>
    </row>
    <row r="4" spans="1:8" s="1" customFormat="1" ht="3.95" customHeight="1" x14ac:dyDescent="0.2">
      <c r="H4" s="19"/>
    </row>
    <row r="5" spans="1:8" s="1" customFormat="1" ht="15" customHeight="1" x14ac:dyDescent="0.2">
      <c r="A5" s="90" t="str">
        <f>Änderungsdoku!$A$2</f>
        <v>Teilnehmendenliste</v>
      </c>
      <c r="E5" s="4"/>
      <c r="H5" s="19"/>
    </row>
    <row r="6" spans="1:8" s="1" customFormat="1" ht="15" customHeight="1" x14ac:dyDescent="0.2">
      <c r="A6" s="90" t="str">
        <f>Änderungsdoku!$A$3</f>
        <v>Schulförderung - Berufliche Orientierung - ergänzende Maßnahmen (SUBOE) "Übergangskoordination"</v>
      </c>
      <c r="H6" s="19"/>
    </row>
    <row r="7" spans="1:8" s="1" customFormat="1" ht="15" customHeight="1" x14ac:dyDescent="0.2">
      <c r="A7" s="11" t="str">
        <f>CONCATENATE("Formularversion: ",LOOKUP(2,1/(Änderungsdoku!$A$1:$A$999&lt;&gt;""),Änderungsdoku!A:A)," vom ",TEXT(VLOOKUP(LOOKUP(2,1/(Änderungsdoku!$A$1:$A$999&lt;&gt;""),Änderungsdoku!A:A),Änderungsdoku!$A$1:$B$999,2,FALSE),"TT.MM.JJ"),Änderungsdoku!$A$4)</f>
        <v>Formularversion: V 2.0 vom 02.01.23 - öffentlich -</v>
      </c>
      <c r="H7" s="19"/>
    </row>
    <row r="8" spans="1:8" s="1" customFormat="1" ht="3.95" customHeight="1" x14ac:dyDescent="0.2">
      <c r="H8" s="19"/>
    </row>
    <row r="9" spans="1:8" ht="18" customHeight="1" x14ac:dyDescent="0.2">
      <c r="A9" s="10" t="s">
        <v>5</v>
      </c>
      <c r="B9" s="1"/>
      <c r="C9" s="29"/>
      <c r="H9" s="19"/>
    </row>
    <row r="10" spans="1:8" s="1" customFormat="1" ht="3.95" customHeight="1" x14ac:dyDescent="0.2">
      <c r="H10" s="19"/>
    </row>
    <row r="11" spans="1:8" s="1" customFormat="1" ht="18" customHeight="1" x14ac:dyDescent="0.2">
      <c r="A11" s="3" t="s">
        <v>7</v>
      </c>
      <c r="C11" s="31"/>
      <c r="D11" s="43"/>
      <c r="E11" s="43"/>
      <c r="F11" s="43"/>
      <c r="G11" s="32"/>
      <c r="H11" s="19"/>
    </row>
    <row r="12" spans="1:8" ht="3.95" customHeight="1" x14ac:dyDescent="0.2">
      <c r="H12" s="19"/>
    </row>
    <row r="13" spans="1:8" s="1" customFormat="1" ht="18" customHeight="1" x14ac:dyDescent="0.2">
      <c r="A13" s="3" t="s">
        <v>31</v>
      </c>
      <c r="C13" s="31"/>
      <c r="D13" s="43"/>
      <c r="E13" s="43"/>
      <c r="F13" s="43"/>
      <c r="G13" s="32"/>
      <c r="H13" s="19"/>
    </row>
    <row r="14" spans="1:8" ht="3.95" customHeight="1" x14ac:dyDescent="0.2">
      <c r="H14" s="19"/>
    </row>
    <row r="15" spans="1:8" ht="18" customHeight="1" x14ac:dyDescent="0.2">
      <c r="A15" s="3" t="s">
        <v>33</v>
      </c>
      <c r="C15" s="29" t="s">
        <v>11</v>
      </c>
      <c r="H15" s="19"/>
    </row>
    <row r="16" spans="1:8" ht="3.95" customHeight="1" x14ac:dyDescent="0.2">
      <c r="H16" s="19"/>
    </row>
    <row r="17" spans="1:8" s="1" customFormat="1" ht="18" customHeight="1" x14ac:dyDescent="0.2">
      <c r="A17" s="3" t="s">
        <v>30</v>
      </c>
      <c r="C17" s="31"/>
      <c r="D17" s="43"/>
      <c r="E17" s="43"/>
      <c r="F17" s="43"/>
      <c r="G17" s="32"/>
      <c r="H17" s="19"/>
    </row>
    <row r="18" spans="1:8" ht="3.95" customHeight="1" x14ac:dyDescent="0.2">
      <c r="H18" s="19"/>
    </row>
    <row r="19" spans="1:8" s="1" customFormat="1" ht="18" customHeight="1" x14ac:dyDescent="0.2">
      <c r="A19" s="3" t="s">
        <v>32</v>
      </c>
      <c r="C19" s="31"/>
      <c r="D19" s="32"/>
      <c r="E19" s="52" t="s">
        <v>37</v>
      </c>
      <c r="F19" s="53"/>
      <c r="G19" s="32"/>
      <c r="H19" s="19"/>
    </row>
    <row r="20" spans="1:8" ht="12" customHeight="1" x14ac:dyDescent="0.2">
      <c r="H20" s="19"/>
    </row>
    <row r="21" spans="1:8" ht="3.95" customHeight="1" x14ac:dyDescent="0.2">
      <c r="A21" s="13"/>
      <c r="B21" s="14"/>
      <c r="C21" s="44"/>
      <c r="D21" s="13"/>
      <c r="E21" s="13"/>
      <c r="F21" s="13"/>
      <c r="G21" s="13"/>
      <c r="H21" s="19"/>
    </row>
    <row r="22" spans="1:8" ht="12" customHeight="1" x14ac:dyDescent="0.2">
      <c r="A22" s="24" t="s">
        <v>13</v>
      </c>
      <c r="B22" s="16" t="s">
        <v>26</v>
      </c>
      <c r="C22" s="45"/>
      <c r="D22" s="15" t="s">
        <v>27</v>
      </c>
      <c r="E22" s="15" t="s">
        <v>41</v>
      </c>
      <c r="F22" s="24" t="s">
        <v>28</v>
      </c>
      <c r="G22" s="24" t="s">
        <v>29</v>
      </c>
      <c r="H22" s="19"/>
    </row>
    <row r="23" spans="1:8" ht="12" customHeight="1" x14ac:dyDescent="0.2">
      <c r="A23" s="88" t="s">
        <v>12</v>
      </c>
      <c r="B23" s="33"/>
      <c r="C23" s="46"/>
      <c r="D23" s="24"/>
      <c r="E23" s="41" t="s">
        <v>11</v>
      </c>
      <c r="F23" s="23"/>
      <c r="G23" s="24"/>
      <c r="H23" s="19"/>
    </row>
    <row r="24" spans="1:8" ht="3.95" customHeight="1" x14ac:dyDescent="0.2">
      <c r="A24" s="17"/>
      <c r="B24" s="47"/>
      <c r="C24" s="48"/>
      <c r="D24" s="25"/>
      <c r="E24" s="25"/>
      <c r="F24" s="18"/>
      <c r="G24" s="26"/>
      <c r="H24" s="19"/>
    </row>
    <row r="25" spans="1:8" ht="15" customHeight="1" x14ac:dyDescent="0.2">
      <c r="A25" s="68" t="str">
        <f>IF(COUNTA(B25:G25)&gt;0,ROW()-ROW($A$24),"")</f>
        <v/>
      </c>
      <c r="B25" s="49"/>
      <c r="C25" s="50"/>
      <c r="D25" s="42"/>
      <c r="E25" s="30"/>
      <c r="F25" s="12"/>
      <c r="G25" s="12"/>
      <c r="H25" s="20">
        <f>IF(OR(AND(B25&lt;&gt;"",E25=""),AND(B25="",E25&lt;&gt;"")),1,0)</f>
        <v>0</v>
      </c>
    </row>
    <row r="26" spans="1:8" ht="15" customHeight="1" x14ac:dyDescent="0.2">
      <c r="A26" s="68" t="str">
        <f t="shared" ref="A26:A44" si="0">IF(COUNTA(B26:G26)&gt;0,ROW()-ROW($A$24),"")</f>
        <v/>
      </c>
      <c r="B26" s="49"/>
      <c r="C26" s="50"/>
      <c r="D26" s="42"/>
      <c r="E26" s="30"/>
      <c r="F26" s="12"/>
      <c r="G26" s="12"/>
      <c r="H26" s="20">
        <f t="shared" ref="H26:H44" si="1">IF(OR(AND(B26&lt;&gt;"",E26=""),AND(B26="",E26&lt;&gt;"")),1,0)</f>
        <v>0</v>
      </c>
    </row>
    <row r="27" spans="1:8" ht="15" customHeight="1" x14ac:dyDescent="0.2">
      <c r="A27" s="68" t="str">
        <f t="shared" si="0"/>
        <v/>
      </c>
      <c r="B27" s="49"/>
      <c r="C27" s="50"/>
      <c r="D27" s="42"/>
      <c r="E27" s="30"/>
      <c r="F27" s="12"/>
      <c r="G27" s="12"/>
      <c r="H27" s="20">
        <f t="shared" si="1"/>
        <v>0</v>
      </c>
    </row>
    <row r="28" spans="1:8" ht="15" customHeight="1" x14ac:dyDescent="0.2">
      <c r="A28" s="68" t="str">
        <f t="shared" si="0"/>
        <v/>
      </c>
      <c r="B28" s="49"/>
      <c r="C28" s="50"/>
      <c r="D28" s="42"/>
      <c r="E28" s="30"/>
      <c r="F28" s="12"/>
      <c r="G28" s="12"/>
      <c r="H28" s="20">
        <f t="shared" si="1"/>
        <v>0</v>
      </c>
    </row>
    <row r="29" spans="1:8" ht="15" customHeight="1" x14ac:dyDescent="0.2">
      <c r="A29" s="68" t="str">
        <f t="shared" si="0"/>
        <v/>
      </c>
      <c r="B29" s="49"/>
      <c r="C29" s="50"/>
      <c r="D29" s="42"/>
      <c r="E29" s="30"/>
      <c r="F29" s="12"/>
      <c r="G29" s="12"/>
      <c r="H29" s="20">
        <f t="shared" si="1"/>
        <v>0</v>
      </c>
    </row>
    <row r="30" spans="1:8" ht="15" customHeight="1" x14ac:dyDescent="0.2">
      <c r="A30" s="68" t="str">
        <f t="shared" si="0"/>
        <v/>
      </c>
      <c r="B30" s="49"/>
      <c r="C30" s="50"/>
      <c r="D30" s="42"/>
      <c r="E30" s="30"/>
      <c r="F30" s="12"/>
      <c r="G30" s="12"/>
      <c r="H30" s="20">
        <f t="shared" si="1"/>
        <v>0</v>
      </c>
    </row>
    <row r="31" spans="1:8" ht="15" customHeight="1" x14ac:dyDescent="0.2">
      <c r="A31" s="68" t="str">
        <f t="shared" si="0"/>
        <v/>
      </c>
      <c r="B31" s="49"/>
      <c r="C31" s="50"/>
      <c r="D31" s="42"/>
      <c r="E31" s="30"/>
      <c r="F31" s="12"/>
      <c r="G31" s="12"/>
      <c r="H31" s="20">
        <f t="shared" si="1"/>
        <v>0</v>
      </c>
    </row>
    <row r="32" spans="1:8" ht="15" customHeight="1" x14ac:dyDescent="0.2">
      <c r="A32" s="68" t="str">
        <f t="shared" si="0"/>
        <v/>
      </c>
      <c r="B32" s="49"/>
      <c r="C32" s="50"/>
      <c r="D32" s="42"/>
      <c r="E32" s="30"/>
      <c r="F32" s="12"/>
      <c r="G32" s="12"/>
      <c r="H32" s="20">
        <f t="shared" si="1"/>
        <v>0</v>
      </c>
    </row>
    <row r="33" spans="1:8" ht="15" customHeight="1" x14ac:dyDescent="0.2">
      <c r="A33" s="68" t="str">
        <f t="shared" si="0"/>
        <v/>
      </c>
      <c r="B33" s="49"/>
      <c r="C33" s="50"/>
      <c r="D33" s="42"/>
      <c r="E33" s="30"/>
      <c r="F33" s="12"/>
      <c r="G33" s="12"/>
      <c r="H33" s="20">
        <f t="shared" si="1"/>
        <v>0</v>
      </c>
    </row>
    <row r="34" spans="1:8" ht="15" customHeight="1" x14ac:dyDescent="0.2">
      <c r="A34" s="68" t="str">
        <f t="shared" si="0"/>
        <v/>
      </c>
      <c r="B34" s="49"/>
      <c r="C34" s="50"/>
      <c r="D34" s="42"/>
      <c r="E34" s="30"/>
      <c r="F34" s="12"/>
      <c r="G34" s="12"/>
      <c r="H34" s="20">
        <f t="shared" si="1"/>
        <v>0</v>
      </c>
    </row>
    <row r="35" spans="1:8" ht="15" customHeight="1" x14ac:dyDescent="0.2">
      <c r="A35" s="68" t="str">
        <f t="shared" si="0"/>
        <v/>
      </c>
      <c r="B35" s="49"/>
      <c r="C35" s="50"/>
      <c r="D35" s="42"/>
      <c r="E35" s="30"/>
      <c r="F35" s="12"/>
      <c r="G35" s="12"/>
      <c r="H35" s="20">
        <f t="shared" si="1"/>
        <v>0</v>
      </c>
    </row>
    <row r="36" spans="1:8" ht="15" customHeight="1" x14ac:dyDescent="0.2">
      <c r="A36" s="68" t="str">
        <f t="shared" si="0"/>
        <v/>
      </c>
      <c r="B36" s="49"/>
      <c r="C36" s="50"/>
      <c r="D36" s="42"/>
      <c r="E36" s="30"/>
      <c r="F36" s="12"/>
      <c r="G36" s="12"/>
      <c r="H36" s="20">
        <f t="shared" si="1"/>
        <v>0</v>
      </c>
    </row>
    <row r="37" spans="1:8" ht="15" customHeight="1" x14ac:dyDescent="0.2">
      <c r="A37" s="68" t="str">
        <f t="shared" si="0"/>
        <v/>
      </c>
      <c r="B37" s="49"/>
      <c r="C37" s="50"/>
      <c r="D37" s="42"/>
      <c r="E37" s="30"/>
      <c r="F37" s="12"/>
      <c r="G37" s="12"/>
      <c r="H37" s="20">
        <f t="shared" si="1"/>
        <v>0</v>
      </c>
    </row>
    <row r="38" spans="1:8" ht="15" customHeight="1" x14ac:dyDescent="0.2">
      <c r="A38" s="68" t="str">
        <f t="shared" si="0"/>
        <v/>
      </c>
      <c r="B38" s="49"/>
      <c r="C38" s="50"/>
      <c r="D38" s="42"/>
      <c r="E38" s="30"/>
      <c r="F38" s="12"/>
      <c r="G38" s="12"/>
      <c r="H38" s="20">
        <f t="shared" si="1"/>
        <v>0</v>
      </c>
    </row>
    <row r="39" spans="1:8" ht="15" customHeight="1" x14ac:dyDescent="0.2">
      <c r="A39" s="68" t="str">
        <f t="shared" si="0"/>
        <v/>
      </c>
      <c r="B39" s="49"/>
      <c r="C39" s="50"/>
      <c r="D39" s="42"/>
      <c r="E39" s="30"/>
      <c r="F39" s="12"/>
      <c r="G39" s="12"/>
      <c r="H39" s="20">
        <f t="shared" si="1"/>
        <v>0</v>
      </c>
    </row>
    <row r="40" spans="1:8" ht="15" customHeight="1" x14ac:dyDescent="0.2">
      <c r="A40" s="68" t="str">
        <f t="shared" si="0"/>
        <v/>
      </c>
      <c r="B40" s="49"/>
      <c r="C40" s="50"/>
      <c r="D40" s="42"/>
      <c r="E40" s="30"/>
      <c r="F40" s="12"/>
      <c r="G40" s="12"/>
      <c r="H40" s="20">
        <f>IF(OR(AND(B40&lt;&gt;"",E40=""),AND(B40="",E40&lt;&gt;"")),1,0)</f>
        <v>0</v>
      </c>
    </row>
    <row r="41" spans="1:8" ht="15" customHeight="1" x14ac:dyDescent="0.2">
      <c r="A41" s="68" t="str">
        <f t="shared" si="0"/>
        <v/>
      </c>
      <c r="B41" s="49"/>
      <c r="C41" s="50"/>
      <c r="D41" s="42"/>
      <c r="E41" s="30"/>
      <c r="F41" s="12"/>
      <c r="G41" s="12"/>
      <c r="H41" s="20">
        <f t="shared" si="1"/>
        <v>0</v>
      </c>
    </row>
    <row r="42" spans="1:8" ht="15" customHeight="1" x14ac:dyDescent="0.2">
      <c r="A42" s="68" t="str">
        <f t="shared" si="0"/>
        <v/>
      </c>
      <c r="B42" s="49"/>
      <c r="C42" s="50"/>
      <c r="D42" s="42"/>
      <c r="E42" s="30"/>
      <c r="F42" s="12"/>
      <c r="G42" s="12"/>
      <c r="H42" s="20">
        <f t="shared" si="1"/>
        <v>0</v>
      </c>
    </row>
    <row r="43" spans="1:8" ht="15" customHeight="1" x14ac:dyDescent="0.2">
      <c r="A43" s="68" t="str">
        <f t="shared" si="0"/>
        <v/>
      </c>
      <c r="B43" s="49"/>
      <c r="C43" s="50"/>
      <c r="D43" s="42"/>
      <c r="E43" s="30"/>
      <c r="F43" s="12"/>
      <c r="G43" s="12"/>
      <c r="H43" s="20">
        <f t="shared" si="1"/>
        <v>0</v>
      </c>
    </row>
    <row r="44" spans="1:8" ht="15" customHeight="1" x14ac:dyDescent="0.2">
      <c r="A44" s="68" t="str">
        <f t="shared" si="0"/>
        <v/>
      </c>
      <c r="B44" s="49"/>
      <c r="C44" s="50"/>
      <c r="D44" s="42"/>
      <c r="E44" s="30"/>
      <c r="F44" s="12"/>
      <c r="G44" s="12"/>
      <c r="H44" s="20">
        <f t="shared" si="1"/>
        <v>0</v>
      </c>
    </row>
    <row r="45" spans="1:8" s="2" customFormat="1" ht="3.95" customHeight="1" x14ac:dyDescent="0.2">
      <c r="A45" s="70"/>
      <c r="B45" s="71"/>
      <c r="C45" s="71"/>
      <c r="D45" s="71"/>
      <c r="E45" s="71"/>
      <c r="F45" s="27"/>
      <c r="G45" s="55"/>
      <c r="H45" s="67"/>
    </row>
    <row r="46" spans="1:8" s="2" customFormat="1" ht="15" customHeight="1" x14ac:dyDescent="0.2">
      <c r="A46" s="72"/>
      <c r="B46" s="73" t="s">
        <v>50</v>
      </c>
      <c r="C46" s="69">
        <f>COUNTA(B25:B44)</f>
        <v>0</v>
      </c>
      <c r="D46" s="59" t="s">
        <v>39</v>
      </c>
      <c r="E46" s="74" t="str">
        <f>Kataloge!A1</f>
        <v>Zielgruppe 1</v>
      </c>
      <c r="F46" s="60">
        <f>COUNTIF($E$25:$E$44,E46)</f>
        <v>0</v>
      </c>
      <c r="G46" s="56"/>
      <c r="H46" s="67"/>
    </row>
    <row r="47" spans="1:8" s="2" customFormat="1" ht="15" customHeight="1" x14ac:dyDescent="0.2">
      <c r="A47" s="72"/>
      <c r="B47" s="75" t="str">
        <f>IF(SUM($H$25:$H$44)&gt;0,"Achtung! Nicht allen erfassten","")</f>
        <v/>
      </c>
      <c r="C47" s="76"/>
      <c r="D47" s="77"/>
      <c r="E47" s="78" t="str">
        <f>Kataloge!A2</f>
        <v>Zielgruppe 2</v>
      </c>
      <c r="F47" s="61">
        <f>COUNTIF($E$25:$E$44,E47)</f>
        <v>0</v>
      </c>
      <c r="G47" s="56"/>
      <c r="H47" s="67"/>
    </row>
    <row r="48" spans="1:8" s="2" customFormat="1" ht="15" customHeight="1" x14ac:dyDescent="0.2">
      <c r="A48" s="72"/>
      <c r="B48" s="79" t="str">
        <f>IF(SUM($H$25:$H$44)&gt;0,"Schülern/Schülerinnen wurde eine","")</f>
        <v/>
      </c>
      <c r="C48" s="76"/>
      <c r="D48" s="77"/>
      <c r="E48" s="78" t="str">
        <f>Kataloge!A3</f>
        <v>Zielgruppe 3</v>
      </c>
      <c r="F48" s="61">
        <f>COUNTIF($E$25:$E$44,E48)</f>
        <v>0</v>
      </c>
      <c r="G48" s="56"/>
      <c r="H48" s="67"/>
    </row>
    <row r="49" spans="1:8" s="2" customFormat="1" ht="15" customHeight="1" x14ac:dyDescent="0.2">
      <c r="A49" s="72"/>
      <c r="B49" s="80" t="str">
        <f>IF(SUM($H$25:$H$44)&gt;0,"Zielgruppe zugeordnet oder umgekehrt!","")</f>
        <v/>
      </c>
      <c r="C49" s="76"/>
      <c r="E49" s="73" t="str">
        <f>Kataloge!A4</f>
        <v>Zielgruppe 4</v>
      </c>
      <c r="F49" s="54">
        <f>COUNTIF($E$25:$E$44,E49)</f>
        <v>0</v>
      </c>
      <c r="G49" s="56"/>
      <c r="H49" s="67"/>
    </row>
    <row r="50" spans="1:8" ht="3.95" customHeight="1" x14ac:dyDescent="0.2">
      <c r="A50" s="81"/>
      <c r="B50" s="82"/>
      <c r="C50" s="82"/>
      <c r="D50" s="57"/>
      <c r="E50" s="57"/>
      <c r="F50" s="57"/>
      <c r="G50" s="58"/>
      <c r="H50" s="19"/>
    </row>
    <row r="51" spans="1:8" ht="12" customHeight="1" x14ac:dyDescent="0.2">
      <c r="A51" s="83"/>
      <c r="B51" s="76"/>
      <c r="C51" s="76"/>
      <c r="D51" s="2"/>
      <c r="E51" s="2"/>
      <c r="F51" s="2"/>
      <c r="G51" s="2"/>
      <c r="H51" s="19"/>
    </row>
    <row r="52" spans="1:8" ht="12" customHeight="1" x14ac:dyDescent="0.2">
      <c r="A52" s="83"/>
      <c r="B52" s="76"/>
      <c r="C52" s="76"/>
      <c r="D52" s="2"/>
      <c r="E52" s="2"/>
      <c r="F52" s="2"/>
      <c r="G52" s="2"/>
      <c r="H52" s="19"/>
    </row>
    <row r="53" spans="1:8" ht="12" customHeight="1" x14ac:dyDescent="0.2">
      <c r="A53" s="83"/>
      <c r="B53" s="76"/>
      <c r="C53" s="76"/>
      <c r="D53" s="2"/>
      <c r="E53" s="2"/>
      <c r="F53" s="2"/>
      <c r="G53" s="2"/>
      <c r="H53" s="19"/>
    </row>
    <row r="54" spans="1:8" ht="12" customHeight="1" x14ac:dyDescent="0.2">
      <c r="A54" s="83"/>
      <c r="B54" s="76"/>
      <c r="C54" s="76"/>
      <c r="D54" s="2"/>
      <c r="E54" s="2"/>
      <c r="F54" s="2"/>
      <c r="G54" s="2"/>
      <c r="H54" s="19"/>
    </row>
    <row r="55" spans="1:8" ht="12" customHeight="1" x14ac:dyDescent="0.2">
      <c r="A55" s="63"/>
      <c r="B55" s="84"/>
      <c r="C55" s="84"/>
      <c r="D55" s="62"/>
      <c r="E55" s="64"/>
      <c r="F55" s="64"/>
      <c r="G55" s="64"/>
      <c r="H55" s="19"/>
    </row>
    <row r="56" spans="1:8" x14ac:dyDescent="0.2">
      <c r="A56" s="28" t="s">
        <v>49</v>
      </c>
      <c r="B56" s="2"/>
      <c r="C56" s="2"/>
      <c r="D56" s="28" t="s">
        <v>9</v>
      </c>
      <c r="E56" s="2"/>
      <c r="F56" s="2"/>
      <c r="G56" s="2"/>
      <c r="H56" s="19"/>
    </row>
    <row r="57" spans="1:8" x14ac:dyDescent="0.2">
      <c r="A57" s="28" t="s">
        <v>8</v>
      </c>
      <c r="B57" s="2"/>
      <c r="C57" s="2"/>
      <c r="D57" s="28" t="s">
        <v>8</v>
      </c>
      <c r="E57" s="2"/>
      <c r="F57" s="2"/>
      <c r="G57" s="2"/>
      <c r="H57" s="19"/>
    </row>
    <row r="58" spans="1:8" ht="12" customHeight="1" x14ac:dyDescent="0.2">
      <c r="A58" s="65"/>
      <c r="B58" s="66"/>
      <c r="C58" s="2"/>
      <c r="D58" s="2"/>
      <c r="E58" s="2"/>
      <c r="F58" s="2"/>
      <c r="G58" s="2"/>
      <c r="H58" s="19"/>
    </row>
    <row r="59" spans="1:8" ht="3.95" customHeight="1" x14ac:dyDescent="0.2">
      <c r="A59" s="28"/>
      <c r="B59" s="2"/>
      <c r="C59" s="2"/>
      <c r="D59" s="2"/>
      <c r="E59" s="2"/>
      <c r="F59" s="2"/>
      <c r="G59" s="2"/>
      <c r="H59" s="19"/>
    </row>
    <row r="60" spans="1:8" ht="9.9499999999999993" customHeight="1" x14ac:dyDescent="0.2">
      <c r="A60" s="51" t="s">
        <v>40</v>
      </c>
      <c r="B60" s="85" t="s">
        <v>38</v>
      </c>
      <c r="C60" s="76"/>
      <c r="D60" s="76"/>
      <c r="E60" s="76"/>
      <c r="F60" s="2"/>
      <c r="G60" s="2"/>
      <c r="H60" s="19"/>
    </row>
    <row r="61" spans="1:8" ht="9.9499999999999993" customHeight="1" x14ac:dyDescent="0.2">
      <c r="A61" s="86" t="s">
        <v>51</v>
      </c>
      <c r="B61" s="85" t="s">
        <v>42</v>
      </c>
      <c r="C61" s="76"/>
      <c r="D61" s="76"/>
      <c r="E61" s="76"/>
      <c r="F61" s="2"/>
      <c r="G61" s="2"/>
      <c r="H61" s="19"/>
    </row>
    <row r="62" spans="1:8" ht="9.9499999999999993" customHeight="1" x14ac:dyDescent="0.2">
      <c r="A62" s="87"/>
      <c r="B62" s="85" t="s">
        <v>43</v>
      </c>
      <c r="C62" s="76"/>
      <c r="D62" s="76"/>
      <c r="E62" s="76"/>
      <c r="F62" s="2"/>
      <c r="G62" s="2"/>
      <c r="H62" s="19"/>
    </row>
    <row r="63" spans="1:8" ht="9.9499999999999993" customHeight="1" x14ac:dyDescent="0.2">
      <c r="A63" s="86" t="s">
        <v>52</v>
      </c>
      <c r="B63" s="85" t="s">
        <v>47</v>
      </c>
      <c r="C63" s="76"/>
      <c r="D63" s="76"/>
      <c r="E63" s="76"/>
      <c r="F63" s="2"/>
      <c r="G63" s="2"/>
      <c r="H63" s="19"/>
    </row>
    <row r="64" spans="1:8" ht="9.9499999999999993" customHeight="1" x14ac:dyDescent="0.2">
      <c r="A64" s="87"/>
      <c r="B64" s="85" t="s">
        <v>48</v>
      </c>
      <c r="C64" s="76"/>
      <c r="D64" s="76"/>
      <c r="E64" s="76"/>
      <c r="F64" s="2"/>
      <c r="G64" s="2"/>
      <c r="H64" s="19"/>
    </row>
    <row r="65" spans="1:8" ht="9.9499999999999993" customHeight="1" x14ac:dyDescent="0.2">
      <c r="A65" s="86" t="s">
        <v>53</v>
      </c>
      <c r="B65" s="85" t="s">
        <v>44</v>
      </c>
      <c r="C65" s="76"/>
      <c r="D65" s="76"/>
      <c r="E65" s="76"/>
      <c r="F65" s="2"/>
      <c r="G65" s="2"/>
      <c r="H65" s="19"/>
    </row>
    <row r="66" spans="1:8" ht="9.9499999999999993" customHeight="1" x14ac:dyDescent="0.2">
      <c r="A66" s="87"/>
      <c r="B66" s="85" t="s">
        <v>45</v>
      </c>
      <c r="C66" s="76"/>
      <c r="D66" s="76"/>
      <c r="E66" s="76"/>
      <c r="F66" s="2"/>
      <c r="G66" s="2"/>
      <c r="H66" s="19"/>
    </row>
    <row r="67" spans="1:8" ht="9.9499999999999993" customHeight="1" x14ac:dyDescent="0.2">
      <c r="A67" s="86" t="s">
        <v>54</v>
      </c>
      <c r="B67" s="85" t="s">
        <v>46</v>
      </c>
      <c r="C67" s="76"/>
      <c r="D67" s="76"/>
      <c r="E67" s="76"/>
      <c r="F67" s="2"/>
      <c r="G67" s="2"/>
      <c r="H67" s="19"/>
    </row>
    <row r="70" spans="1:8" x14ac:dyDescent="0.2">
      <c r="E70" s="2"/>
    </row>
    <row r="71" spans="1:8" x14ac:dyDescent="0.2">
      <c r="E71" s="2"/>
    </row>
    <row r="72" spans="1:8" x14ac:dyDescent="0.2">
      <c r="E72" s="2"/>
    </row>
    <row r="73" spans="1:8" x14ac:dyDescent="0.2">
      <c r="E73" s="2"/>
    </row>
  </sheetData>
  <sheetProtection password="D62E" sheet="1" objects="1" scenarios="1" selectLockedCells="1" autoFilter="0"/>
  <phoneticPr fontId="8" type="noConversion"/>
  <conditionalFormatting sqref="B25:B44">
    <cfRule type="duplicateValues" dxfId="0" priority="1"/>
  </conditionalFormatting>
  <dataValidations count="2">
    <dataValidation type="list" allowBlank="1" showErrorMessage="1" errorTitle="Ergebnis" error="Bitte auswählen!" sqref="E25:E44">
      <formula1>Zielgruppe</formula1>
    </dataValidation>
    <dataValidation type="list" allowBlank="1" showInputMessage="1" showErrorMessage="1" sqref="C15">
      <formula1>Region</formula1>
    </dataValidation>
  </dataValidations>
  <printOptions horizontalCentered="1"/>
  <pageMargins left="0.59055118110236227" right="0.19685039370078741" top="0.19685039370078741" bottom="0.19685039370078741" header="0.19685039370078741" footer="0.19685039370078741"/>
  <pageSetup paperSize="9" orientation="portrait" useFirstPageNumber="1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showGridLines="0" topLeftCell="D1" workbookViewId="0">
      <selection activeCell="D1" sqref="D1"/>
    </sheetView>
  </sheetViews>
  <sheetFormatPr baseColWidth="10" defaultColWidth="10.85546875" defaultRowHeight="12" x14ac:dyDescent="0.2"/>
  <cols>
    <col min="1" max="1" width="14.5703125" style="21" hidden="1" customWidth="1"/>
    <col min="2" max="2" width="10.5703125" style="22" hidden="1" customWidth="1"/>
    <col min="3" max="3" width="20.5703125" style="22" hidden="1" customWidth="1"/>
    <col min="4" max="16384" width="10.85546875" style="22"/>
  </cols>
  <sheetData>
    <row r="1" spans="1:3" x14ac:dyDescent="0.2">
      <c r="A1" s="21" t="s">
        <v>22</v>
      </c>
      <c r="C1" s="21" t="s">
        <v>11</v>
      </c>
    </row>
    <row r="2" spans="1:3" x14ac:dyDescent="0.2">
      <c r="A2" s="21" t="s">
        <v>23</v>
      </c>
      <c r="C2" s="21" t="s">
        <v>34</v>
      </c>
    </row>
    <row r="3" spans="1:3" x14ac:dyDescent="0.2">
      <c r="A3" s="21" t="s">
        <v>24</v>
      </c>
      <c r="C3" s="21" t="s">
        <v>35</v>
      </c>
    </row>
    <row r="4" spans="1:3" x14ac:dyDescent="0.2">
      <c r="A4" s="21" t="s">
        <v>25</v>
      </c>
      <c r="C4" s="21" t="s">
        <v>36</v>
      </c>
    </row>
  </sheetData>
  <sheetProtection password="D62E" sheet="1" objects="1" scenarios="1" autoFilter="0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6</vt:i4>
      </vt:variant>
    </vt:vector>
  </HeadingPairs>
  <TitlesOfParts>
    <vt:vector size="10" baseType="lpstr">
      <vt:lpstr>Änderungsdoku</vt:lpstr>
      <vt:lpstr>Hinweise</vt:lpstr>
      <vt:lpstr>Teilnehmendenliste</vt:lpstr>
      <vt:lpstr>Kataloge</vt:lpstr>
      <vt:lpstr>Änderungsdoku!Druckbereich</vt:lpstr>
      <vt:lpstr>Hinweise!Druckbereich</vt:lpstr>
      <vt:lpstr>Teilnehmendenliste!Druckbereich</vt:lpstr>
      <vt:lpstr>Änderungsdoku!Drucktitel</vt:lpstr>
      <vt:lpstr>Region</vt:lpstr>
      <vt:lpstr>Zielgruppe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Wessel Angela (Gfaw)</dc:creator>
  <cp:lastModifiedBy>Angela Wessel</cp:lastModifiedBy>
  <cp:lastPrinted>2022-12-27T11:00:08Z</cp:lastPrinted>
  <dcterms:created xsi:type="dcterms:W3CDTF">2005-02-25T07:34:45Z</dcterms:created>
  <dcterms:modified xsi:type="dcterms:W3CDTF">2022-12-27T11:00:24Z</dcterms:modified>
</cp:coreProperties>
</file>