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5.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Adressänderung\Antrag\"/>
    </mc:Choice>
  </mc:AlternateContent>
  <bookViews>
    <workbookView xWindow="14385" yWindow="-15" windowWidth="14430" windowHeight="11880" activeTab="1"/>
  </bookViews>
  <sheets>
    <sheet name="Änderungsdoku" sheetId="28" r:id="rId1"/>
    <sheet name="Seite 1" sheetId="1" r:id="rId2"/>
    <sheet name="Seite 2" sheetId="2" r:id="rId3"/>
    <sheet name="Seite 3" sheetId="14" r:id="rId4"/>
    <sheet name="Seite 4" sheetId="11" r:id="rId5"/>
    <sheet name="Anlage 4 Fachkräfte" sheetId="23" r:id="rId6"/>
    <sheet name="Anlage 5  Personalausgaben" sheetId="21" r:id="rId7"/>
    <sheet name="Anlage 7 Unterschriftsproben" sheetId="19" r:id="rId8"/>
    <sheet name="Hinweis § 264 StGB" sheetId="24" r:id="rId9"/>
  </sheets>
  <definedNames>
    <definedName name="_xlnm.Print_Area" localSheetId="0">Änderungsdoku!$A$1:$C$24</definedName>
    <definedName name="_xlnm.Print_Area" localSheetId="5">'Anlage 4 Fachkräfte'!$A$1:$Y$27</definedName>
    <definedName name="_xlnm.Print_Area" localSheetId="6">'Anlage 5  Personalausgaben'!$A$1:$I$75</definedName>
    <definedName name="_xlnm.Print_Area" localSheetId="7">'Anlage 7 Unterschriftsproben'!$A$1:$I$36</definedName>
    <definedName name="_xlnm.Print_Area" localSheetId="8">'Hinweis § 264 StGB'!$A$1:$R$75</definedName>
    <definedName name="_xlnm.Print_Area" localSheetId="1">'Seite 1'!$A$1:$J$69</definedName>
    <definedName name="_xlnm.Print_Area" localSheetId="2">'Seite 2'!$A$1:$J$61</definedName>
    <definedName name="_xlnm.Print_Area" localSheetId="3">'Seite 3'!$A$1:$J$58</definedName>
    <definedName name="_xlnm.Print_Area" localSheetId="4">'Seite 4'!$A$1:$J$72</definedName>
    <definedName name="_xlnm.Print_Titles" localSheetId="0">Änderungsdoku!$8:$8</definedName>
  </definedNames>
  <calcPr calcId="162913"/>
</workbook>
</file>

<file path=xl/calcChain.xml><?xml version="1.0" encoding="utf-8"?>
<calcChain xmlns="http://schemas.openxmlformats.org/spreadsheetml/2006/main">
  <c r="H1" i="14" l="1"/>
  <c r="H1" i="11" l="1"/>
  <c r="B39" i="14" l="1"/>
  <c r="B34" i="14"/>
  <c r="B23" i="14"/>
  <c r="B10" i="14"/>
  <c r="H18" i="1" l="1"/>
  <c r="H39" i="14" l="1"/>
  <c r="H34" i="14"/>
  <c r="H23" i="14"/>
  <c r="F53" i="1"/>
  <c r="B53" i="1"/>
  <c r="H10" i="14"/>
  <c r="A68" i="1"/>
  <c r="Y2" i="23" s="1"/>
  <c r="A69" i="1"/>
  <c r="I3" i="21" s="1"/>
  <c r="H54" i="21"/>
  <c r="H56" i="21"/>
  <c r="H58" i="21"/>
  <c r="H60" i="21"/>
  <c r="D67" i="11"/>
  <c r="V1" i="23"/>
  <c r="R27" i="23"/>
  <c r="V27" i="23"/>
  <c r="I34" i="21"/>
  <c r="H69" i="21"/>
  <c r="H75" i="21"/>
  <c r="D6" i="21"/>
  <c r="H1" i="21"/>
  <c r="D6" i="19"/>
  <c r="H1" i="19"/>
  <c r="I31" i="1"/>
  <c r="I30" i="1"/>
  <c r="I29" i="1"/>
  <c r="I25" i="1"/>
  <c r="I24" i="1"/>
  <c r="I23" i="1"/>
  <c r="H1" i="2"/>
  <c r="H71" i="21"/>
  <c r="A60" i="2" l="1"/>
  <c r="I2" i="19"/>
  <c r="A71" i="11"/>
  <c r="H43" i="14"/>
  <c r="H25" i="14"/>
  <c r="I2" i="21"/>
  <c r="H64" i="21"/>
  <c r="A61" i="2"/>
  <c r="A72" i="11"/>
  <c r="Y3" i="23"/>
  <c r="I3" i="19"/>
  <c r="A58" i="14"/>
  <c r="A57" i="14"/>
  <c r="D50" i="14"/>
</calcChain>
</file>

<file path=xl/comments1.xml><?xml version="1.0" encoding="utf-8"?>
<comments xmlns="http://schemas.openxmlformats.org/spreadsheetml/2006/main">
  <authors>
    <author>We</author>
  </authors>
  <commentList>
    <comment ref="H18"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<sst xmlns="http://schemas.openxmlformats.org/spreadsheetml/2006/main" count="368" uniqueCount="316">
  <si>
    <t>die Gesamtfinanzierung bei Gewährung der beantragten Förderung gesichert ist.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</si>
  <si>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</si>
  <si>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</si>
  <si>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</si>
  <si>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</si>
  <si>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</si>
  <si>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</si>
  <si>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</si>
  <si>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</si>
  <si>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</si>
  <si>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</si>
  <si>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</si>
  <si>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</si>
  <si>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</si>
  <si>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</si>
  <si>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</si>
  <si>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</si>
  <si>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</si>
  <si>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</si>
  <si>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</si>
  <si>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</si>
  <si>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</si>
  <si>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</si>
  <si>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</si>
  <si>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</si>
  <si>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</si>
  <si>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</si>
  <si>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</si>
  <si>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</si>
  <si>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</si>
  <si>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</si>
  <si>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</si>
  <si>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</si>
  <si>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</si>
  <si>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</si>
  <si>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</si>
  <si>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</si>
  <si>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</si>
  <si>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</si>
  <si>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</si>
  <si>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</si>
  <si>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</si>
  <si>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</si>
  <si>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</si>
  <si>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</si>
  <si>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</si>
  <si>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</si>
  <si>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</si>
  <si>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</si>
  <si>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</si>
  <si>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</si>
  <si>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</si>
  <si>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</si>
  <si>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</si>
  <si>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</si>
  <si>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</si>
  <si>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</si>
  <si>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</si>
  <si>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</si>
  <si>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</si>
  <si>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</si>
  <si>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wöchentliche Gesamtarbeitszeit lt. Arbeitsvertrag:</t>
  </si>
  <si>
    <t>in Stunden pro Woche</t>
  </si>
  <si>
    <t>davon wöchentliche Arbeitszeit im Projekt:</t>
  </si>
  <si>
    <r>
      <t>Bezeichnung</t>
    </r>
    <r>
      <rPr>
        <sz val="8"/>
        <rFont val="Arial"/>
        <family val="2"/>
      </rPr>
      <t xml:space="preserve"> (z. B. AVR)</t>
    </r>
  </si>
  <si>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</si>
  <si>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r>
      <t>Ausgaben für Altersvorsorge/Zusatzversorgungskassen</t>
    </r>
    <r>
      <rPr>
        <sz val="8"/>
        <rFont val="Arial"/>
        <family val="2"/>
      </rPr>
      <t xml:space="preserve"> incl. mögl. SV-Beiträge</t>
    </r>
  </si>
  <si>
    <t>kommunale Mittel</t>
  </si>
  <si>
    <t>Private Mittel</t>
  </si>
  <si>
    <t>Eigenmittel des Antragstellers</t>
  </si>
  <si>
    <t>Spenden</t>
  </si>
  <si>
    <t>Einnahmen aus Entgelten u. a.</t>
  </si>
  <si>
    <t>I. Antragsteller</t>
  </si>
  <si>
    <t>II. Projektbezeichnung und Durchführungszeitraum</t>
  </si>
  <si>
    <t>IV. Bankverbindung</t>
  </si>
  <si>
    <t>Antragsteller/Träger:</t>
  </si>
  <si>
    <t>Name, Vorname:</t>
  </si>
  <si>
    <t>Geburtsdatum:</t>
  </si>
  <si>
    <t>Einstellungsdatum im Unternehmen:</t>
  </si>
  <si>
    <t>im beantragten Projekt beschäftigt:</t>
  </si>
  <si>
    <t>von</t>
  </si>
  <si>
    <t>bis</t>
  </si>
  <si>
    <t>Der/die Mitarbeiter/in wird vergütet nach:</t>
  </si>
  <si>
    <t>Entgeltgruppe</t>
  </si>
  <si>
    <t>Erfahrungsstufe</t>
  </si>
  <si>
    <t>Arbeitgeberanteil zur Sozialversicherung</t>
  </si>
  <si>
    <t>in %</t>
  </si>
  <si>
    <t>Der Antragsteller erklärt, dass</t>
  </si>
  <si>
    <t>die im Antrag gemachten Angaben richtig und vollständig sind.</t>
  </si>
  <si>
    <t>7</t>
  </si>
  <si>
    <t>Hinweis zum Subventionsbetrug</t>
  </si>
  <si>
    <t>Internet:</t>
  </si>
  <si>
    <t>Gesamtsumme der Ausgaben</t>
  </si>
  <si>
    <t>Gesamtsumme der Finanzierung</t>
  </si>
  <si>
    <t>Antrag</t>
  </si>
  <si>
    <t>GFAW - Gesellschaft für Arbeits- und Wirtschafts-</t>
  </si>
  <si>
    <t>Eingangsstempel:</t>
  </si>
  <si>
    <t>förderung des Freistaats Thüringen mbH</t>
  </si>
  <si>
    <t>Tel.-Nr.:</t>
  </si>
  <si>
    <t>E-Mail:</t>
  </si>
  <si>
    <t>Fax-Nr.:</t>
  </si>
  <si>
    <t>Projektbezeichnung:</t>
  </si>
  <si>
    <t>inhaltliche Konzeption mit genauen Angaben zur Beratungsstelle und zum Einzugsbereich</t>
  </si>
  <si>
    <t>Aktenzeichen:</t>
  </si>
  <si>
    <t>Vergütung für auf Honorarbasis tätige Fachkräfte</t>
  </si>
  <si>
    <t>Folgende Anlagen sind Bestandteil des Antrages und mit dem Antrag einzureichen:</t>
  </si>
  <si>
    <t>Nr. der Anlage</t>
  </si>
  <si>
    <t>Bezeichnung</t>
  </si>
  <si>
    <t>Bemerkungen</t>
  </si>
  <si>
    <t>2</t>
  </si>
  <si>
    <t>4</t>
  </si>
  <si>
    <t>5</t>
  </si>
  <si>
    <t>6</t>
  </si>
  <si>
    <t>Ort, Datum</t>
  </si>
  <si>
    <t>1.</t>
  </si>
  <si>
    <t>1.1</t>
  </si>
  <si>
    <t>1.2</t>
  </si>
  <si>
    <t>2.</t>
  </si>
  <si>
    <t>Sachausgaben</t>
  </si>
  <si>
    <t>2.1</t>
  </si>
  <si>
    <t>2.3</t>
  </si>
  <si>
    <t>§ 264 StGB (Auszug)</t>
  </si>
  <si>
    <t>(1)</t>
  </si>
  <si>
    <t>Name, Vorname</t>
  </si>
  <si>
    <t>(2)</t>
  </si>
  <si>
    <t>(3)</t>
  </si>
  <si>
    <t>(4)</t>
  </si>
  <si>
    <t>(5)</t>
  </si>
  <si>
    <t>(6)</t>
  </si>
  <si>
    <t>(7)</t>
  </si>
  <si>
    <t>(8)</t>
  </si>
  <si>
    <t>3.</t>
  </si>
  <si>
    <t>4.</t>
  </si>
  <si>
    <t>5.</t>
  </si>
  <si>
    <t>3.1</t>
  </si>
  <si>
    <t>3.2</t>
  </si>
  <si>
    <t>3.3</t>
  </si>
  <si>
    <t>4.1</t>
  </si>
  <si>
    <t>4.2</t>
  </si>
  <si>
    <r>
      <t>Mittel anderer Stellen</t>
    </r>
    <r>
      <rPr>
        <sz val="8"/>
        <rFont val="Arial"/>
        <family val="2"/>
      </rPr>
      <t xml:space="preserve"> (z. B. Arbeitsamt, Aktion Mensch)</t>
    </r>
  </si>
  <si>
    <t>Stellenbezeichnung:</t>
  </si>
  <si>
    <t>Arbeitsentgelt pro Monat</t>
  </si>
  <si>
    <t>in €</t>
  </si>
  <si>
    <t>Vermögenswirksame Leistungen pro Monat</t>
  </si>
  <si>
    <t>Personalausgaben pro Monat</t>
  </si>
  <si>
    <t>Gesamtbrutto für o. g. Beschäftigungszeitraum</t>
  </si>
  <si>
    <t>Beitrag zur Berufsgenossenschaft</t>
  </si>
  <si>
    <t>Gesamtsumme</t>
  </si>
  <si>
    <t>Siehe Fußnote 1 Seite 1 dieses Antrages.</t>
  </si>
  <si>
    <t>F-BEH</t>
  </si>
  <si>
    <r>
      <t>Landesmittel</t>
    </r>
    <r>
      <rPr>
        <sz val="9"/>
        <rFont val="Arial"/>
        <family val="2"/>
      </rPr>
      <t xml:space="preserve"> (beantragte Zuwendung)</t>
    </r>
  </si>
  <si>
    <t>Anschrift der Beratungsstelle:</t>
  </si>
  <si>
    <t>Registerauszug (bei Veränderungen)</t>
  </si>
  <si>
    <t>Freistellungsbescheid des zuständigen Finanzamtes (Nachweis der Gemeinnützigkeit)</t>
  </si>
  <si>
    <t>Übersicht zu den Fachkräften</t>
  </si>
  <si>
    <t>Berechnung der Personalausgaben</t>
  </si>
  <si>
    <t>8</t>
  </si>
  <si>
    <t>9</t>
  </si>
  <si>
    <t>Mietvertrag (bei Veränderungen)</t>
  </si>
  <si>
    <t>Übersicht unterschriftsberechtigter Personen (bei Veränderungen)</t>
  </si>
  <si>
    <t>Name</t>
  </si>
  <si>
    <r>
      <t xml:space="preserve">Verfügungsberechtigung
</t>
    </r>
    <r>
      <rPr>
        <sz val="9"/>
        <rFont val="Arial"/>
        <family val="2"/>
      </rPr>
      <t>E-Einzeln
G-Gemeinsam</t>
    </r>
  </si>
  <si>
    <t>Unterschriftsprobe</t>
  </si>
  <si>
    <t>Funktion</t>
  </si>
  <si>
    <t>Bestätigt durch:</t>
  </si>
  <si>
    <t>Name in Druckschrift</t>
  </si>
  <si>
    <t>Satzung, Gesellschaftervertrag (bei Veränderungen)</t>
  </si>
  <si>
    <t>Arbeitsverträge der Fachkräfte (bei Veränderungen und/oder Neueinstellungen)</t>
  </si>
  <si>
    <t>Zuwendungsfähige Personalausgaben</t>
  </si>
  <si>
    <t>Tage</t>
  </si>
  <si>
    <r>
      <t xml:space="preserve">Umlage 2 </t>
    </r>
    <r>
      <rPr>
        <sz val="8"/>
        <rFont val="Arial"/>
        <family val="2"/>
      </rPr>
      <t>(gilt für alle Unternehmen)</t>
    </r>
  </si>
  <si>
    <t xml:space="preserve">Stempel und rechtsverbindliche Unterschrift/en des Antragstellers/Trägers </t>
  </si>
  <si>
    <t>Anrechnungszeiten: Kann der/die Arbeitnehmer/in gleichwertige Berufserfahrungen
bei anderen Arbeitgebern vorweisen?</t>
  </si>
  <si>
    <t>(wenn ja, bitte auf einem gesonderten Blatt den Arbeitgeber, die Art und die Zeiten der Beschäftigung angeben!)</t>
  </si>
  <si>
    <t>Liegt das Einstellungsdatum (incl. o. g. Anrechnungszeiten) vor 11/2006?</t>
  </si>
  <si>
    <t>wenn ja:</t>
  </si>
  <si>
    <t>War der/die Arbeitnehmer/in am 31.10.2006</t>
  </si>
  <si>
    <t>Anzahl</t>
  </si>
  <si>
    <t>davon</t>
  </si>
  <si>
    <r>
      <t xml:space="preserve">Umlage 1 </t>
    </r>
    <r>
      <rPr>
        <sz val="8"/>
        <rFont val="Arial"/>
        <family val="2"/>
      </rPr>
      <t>(gilt für Unternehmen &lt; 30 Mitarbeiter)</t>
    </r>
  </si>
  <si>
    <r>
      <t xml:space="preserve">Umlage 3 </t>
    </r>
    <r>
      <rPr>
        <sz val="8"/>
        <rFont val="Arial"/>
        <family val="2"/>
      </rPr>
      <t>(Insolvenzgeldumlage)</t>
    </r>
  </si>
  <si>
    <t>Ist der/die Arbeitnehmer/in unterhaltspflichtig gegenüber Kindern,
die vor dem 31.10.2006 geboren sind?</t>
  </si>
  <si>
    <t>Sonstiges</t>
  </si>
  <si>
    <t>Beschäftigungszeitraum</t>
  </si>
  <si>
    <t>projektbezogene
Personalausgaben
in €</t>
  </si>
  <si>
    <t>Funktion im Projekt</t>
  </si>
  <si>
    <t>tarifliche
Eingruppierung</t>
  </si>
  <si>
    <t>wöchentliche
Projektarbeitszeit</t>
  </si>
  <si>
    <t>bei Ende der Unterhaltspflicht im Förderjahr</t>
  </si>
  <si>
    <r>
      <t xml:space="preserve">Verbindliche Arbeitsentgeltberechnung bezogen auf die Gesamtarbeitszeit: </t>
    </r>
    <r>
      <rPr>
        <i/>
        <u/>
        <sz val="8"/>
        <rFont val="Arial"/>
        <family val="2"/>
      </rPr>
      <t>Eigene Formulare können genutzt werden!</t>
    </r>
  </si>
  <si>
    <t>Datum:</t>
  </si>
  <si>
    <t>Anlage 4: Übersicht zu den Fachkräften</t>
  </si>
  <si>
    <r>
      <t xml:space="preserve">Anlage 5: Berechnung der Personalausgaben </t>
    </r>
    <r>
      <rPr>
        <sz val="9"/>
        <rFont val="Arial"/>
        <family val="2"/>
      </rPr>
      <t xml:space="preserve">(Kopiervorlage) - </t>
    </r>
    <r>
      <rPr>
        <i/>
        <sz val="8"/>
        <rFont val="Arial"/>
        <family val="2"/>
      </rPr>
      <t>Personenbezogene Angaben sind immer auszufüllen!</t>
    </r>
  </si>
  <si>
    <t>Anlage 7: Übersicht über unterschriftsberechtigte Personen</t>
  </si>
  <si>
    <t>Änderungsdokumentation</t>
  </si>
  <si>
    <t>Version</t>
  </si>
  <si>
    <t>Datum</t>
  </si>
  <si>
    <t>Beschreibung der Änderung</t>
  </si>
  <si>
    <t>V 1.0</t>
  </si>
  <si>
    <t>Ersterstellung</t>
  </si>
  <si>
    <t>V 1.1</t>
  </si>
  <si>
    <t>1. Änderung</t>
  </si>
  <si>
    <t>V 1.2</t>
  </si>
  <si>
    <t>2. Änderung</t>
  </si>
  <si>
    <t>V 1.3</t>
  </si>
  <si>
    <t>V 1.4</t>
  </si>
  <si>
    <t>V 1.5</t>
  </si>
  <si>
    <t>V 1.6</t>
  </si>
  <si>
    <t>V 1.7</t>
  </si>
  <si>
    <t>3. Änderung</t>
  </si>
  <si>
    <t>4. Änderung</t>
  </si>
  <si>
    <t>5. Änderung</t>
  </si>
  <si>
    <t>6. Änderung</t>
  </si>
  <si>
    <t>anteilige ortübliche Mieten und Strom sowie Betriebskosten</t>
  </si>
  <si>
    <t xml:space="preserve">2.2
</t>
  </si>
  <si>
    <t>Verbrauchsmaterial und geringwertige Wirtschaftsgüter bis 
zur Inventarisierungsgrenze nach Nr. 4.2 der ANBest-P</t>
  </si>
  <si>
    <t>Anpassung ANBest-P und des Ausgabenplanes an die neue Richtlinie</t>
  </si>
  <si>
    <t>V 1.8</t>
  </si>
  <si>
    <t>Anschrift Antragsteller/Träger:¹</t>
  </si>
  <si>
    <t>Kontoinhaber:¹</t>
  </si>
  <si>
    <t>Bank, Ort:¹</t>
  </si>
  <si>
    <t>IBAN:¹</t>
  </si>
  <si>
    <t>BIC:¹</t>
  </si>
  <si>
    <t>V. Angaben zum Antragsteller¹</t>
  </si>
  <si>
    <t>Die folgenden Angaben sind nur erforderlich, wenn die beantragte 
Zuwendung für dieses Projekt mehr als 50.000 € beträgt:</t>
  </si>
  <si>
    <t>im Vorjahr</t>
  </si>
  <si>
    <t>im laufenden Geschäftsjahr (Prognose)</t>
  </si>
  <si>
    <t>für die geplante Projektlaufzeit (Prognose)</t>
  </si>
  <si>
    <t>(Nur bei Auseinanderfallen des laufenden Geschäftsjahres
und der geplanten Projektlaufzeit angeben!)</t>
  </si>
  <si>
    <t>Werden die Gesamtausgaben des Antragstellers 
überwiegend (größer als 50%) aus Zuwendungen 
der öffentlichen Hand bestritten, wird die Einhaltung 
des Besserstellungsverbotes bestätigt.</t>
  </si>
  <si>
    <t>VI. Angaben zum Projekt</t>
  </si>
  <si>
    <r>
      <t>Wirkungskreis/e der Beratungsstelle:</t>
    </r>
    <r>
      <rPr>
        <sz val="9"/>
        <rFont val="Arial"/>
        <family val="2"/>
      </rPr>
      <t>¹</t>
    </r>
  </si>
  <si>
    <t>VII. Anlagen zum Antrag¹</t>
  </si>
  <si>
    <t>VIII. Ausgaben- und Finanzierungsplan</t>
  </si>
  <si>
    <t>Ergänzung der Abfrage zur Besserstellung im Punkt V. (neu) Angaben des Antragstellers
Anpassung der Ausgabenposition 2.6</t>
  </si>
  <si>
    <t>V 1.9</t>
  </si>
  <si>
    <r>
      <t>III. Beantragte Zuwendung</t>
    </r>
    <r>
      <rPr>
        <sz val="8"/>
        <rFont val="Arial"/>
        <family val="2"/>
      </rPr>
      <t xml:space="preserve"> (max. 70% der Personal- und Sachausgaben)</t>
    </r>
  </si>
  <si>
    <t>Erst- und Ersatzbeschaffung von Bürokommunikationsgeräten</t>
  </si>
  <si>
    <t>Gesamtausgaben (in €)¹</t>
  </si>
  <si>
    <t>§ 264 Strafgesetzbuch und §§ 3-5 Subventionsgesetz</t>
  </si>
  <si>
    <t xml:space="preserve"> verbleibt beim Antragsteller</t>
  </si>
  <si>
    <t xml:space="preserve"> verbleiben beim Antragsteller</t>
  </si>
  <si>
    <t>Umstellung auf Office-Version ab 2007 (Format .xlsx), Entfernen der ANBest-P  (da über den Downloadbereich des Förderprogramms auf gfaw-thueringen.de abrufbar) und
Anpassung des Finanzierungsplanes</t>
  </si>
  <si>
    <t>ANBest-P (abrufbar über den Downloadbereich des Förderprogramms auf: gfaw-thueringen.de)</t>
  </si>
  <si>
    <t>Vergütung für hauptamtlich eingestellte Fachkräfte inkl. Sozialabgaben</t>
  </si>
  <si>
    <t>V 1.10</t>
  </si>
  <si>
    <t>Reisekosten mit öffentlichen Beförderungsmitteln nach dem Thüringer Reisekostengesetz und den hierzu erlassenen Verwaltungsvorschriften</t>
  </si>
  <si>
    <t xml:space="preserve">2.6
</t>
  </si>
  <si>
    <t>Kfz-Haftpflichtversicherung ohne Kaskoversicherung, Kfz-Steuer, Kraftstoffe 
und Instandsetzung für Kraftfahrzeuge, deren Halter der Träger der Beratungs-
stelle ist und die für die Tätigkeit einer mobilen Beratungsstelle notwendig ist</t>
  </si>
  <si>
    <t>Finanzierung des Projektes bezogen auf die Gesamtausgaben (in €)¹</t>
  </si>
  <si>
    <t>er einen Antrag auf ergänzende unabhängige Teilhabeberatung bei der Gesellschaft für soziale 
Unternehmensberatung mbH (gsub) gestellt hat.</t>
  </si>
  <si>
    <r>
      <t xml:space="preserve">IX. Erklärungen des Antragstellers </t>
    </r>
    <r>
      <rPr>
        <i/>
        <sz val="9"/>
        <color rgb="FF0070C0"/>
        <rFont val="Arial"/>
        <family val="2"/>
      </rPr>
      <t>(Bitte Zutreffendes ankreuzen!)</t>
    </r>
  </si>
  <si>
    <t>Anpassung des Ausgaben- und Finanzierungsplanes</t>
  </si>
  <si>
    <t>Antrag zur Förderung einer Beratungsstelle für Menschen mit Behinderung</t>
  </si>
  <si>
    <t>V 1.11</t>
  </si>
  <si>
    <t>Änderung des Formularnamens, Anpassung der Erklärung zum Datenschutz</t>
  </si>
  <si>
    <t>ihm bekannt ist, dass die Angaben zur Antragsberechtigung und zum Verwendungszweck 
subventionserheblich im Sinne § 264 Strafgesetzbuch in Verbindung mit §§ 3-5 Subventions-
gesetz und dem Thüringer Subventionsgesetz (ThürSubvG) sind und er sich wegen unrichtigen, 
unvollständigen oder unterlassenen Angaben wegen Subventionsbetruges strafbar machen kann. 
Subventionserheblich sind insbesondere alle Tatsachen auf die die Fußnoten dieses Antrags-
formulars hinweisen.</t>
  </si>
  <si>
    <t>ihm der Text vom § 264 Strafgesetzbuch und ein Auszug aus dem  Subventionsgesetz §§ 3-5 
ausgehändigt wurde (Anlage dieser Antragsvorlage) und er diese zur Kenntnis genommen hat.</t>
  </si>
  <si>
    <t>der bei der Gesellschaft für soziale Unternehmensberatung mbH gestellte Antrag bewilligt wurde.
Bezeichnung des Projektes, dass über die Gesellschaft für soziale Unternehmensberatung mbH 
gefördert wird:</t>
  </si>
  <si>
    <t>V 1.12</t>
  </si>
  <si>
    <t>Anpassung der Erklärung zum Datenschutz</t>
  </si>
  <si>
    <t>Ansprechpartner:</t>
  </si>
  <si>
    <t>Funktion des Ansprechpartners:</t>
  </si>
  <si>
    <t>* * * Status- und Funktionsbezeichnungen dieses Antrages gelten geschlechtsneutral. * * *</t>
  </si>
  <si>
    <t>Beginn des Projektes:¹</t>
  </si>
  <si>
    <t>Ende des Projektes:¹</t>
  </si>
  <si>
    <t>Erstantrag</t>
  </si>
  <si>
    <t>Änderungsantrag</t>
  </si>
  <si>
    <t xml:space="preserve">Stempel, rechtsverbindliche Unterschrift/en des Antragstellers/Trägers </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</si>
  <si>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</si>
  <si>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</si>
  <si>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</si>
  <si>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</si>
  <si>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</si>
  <si>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</si>
  <si>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</si>
  <si>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</si>
  <si>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</si>
  <si>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</si>
  <si>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</si>
  <si>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</si>
  <si>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</si>
  <si>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</si>
  <si>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</si>
  <si>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2.4</t>
  </si>
  <si>
    <t>Fachliteratur</t>
  </si>
  <si>
    <t xml:space="preserve">2.8
</t>
  </si>
  <si>
    <t xml:space="preserve">2.9
</t>
  </si>
  <si>
    <t xml:space="preserve">2.10
</t>
  </si>
  <si>
    <r>
      <t xml:space="preserve">Ausgaben für Buchführung und/oder Jahresabschluss und/oder Lohn-
berechnung </t>
    </r>
    <r>
      <rPr>
        <i/>
        <sz val="8"/>
        <color rgb="FF0070C0"/>
        <rFont val="Arial"/>
        <family val="2"/>
      </rPr>
      <t>(keine Personalausgaben bzw. Verwaltungsfachkräfteförderung)</t>
    </r>
  </si>
  <si>
    <t xml:space="preserve">2.7
</t>
  </si>
  <si>
    <t>Ausgaben für Informationsmaterial zur detaillierten Fachinformation 
Betroffener und Angehöriger</t>
  </si>
  <si>
    <t>V 1.13</t>
  </si>
  <si>
    <t>Vertretungsberecht. Person/en:</t>
  </si>
  <si>
    <t xml:space="preserve">3
</t>
  </si>
  <si>
    <t xml:space="preserve">1
</t>
  </si>
  <si>
    <t xml:space="preserve">10
</t>
  </si>
  <si>
    <t>Qualifikationsnachweise der Fachkräfte 
(bei Veränderungen und/oder Neueinstellungen)</t>
  </si>
  <si>
    <t xml:space="preserve">Aktenzeichen: </t>
  </si>
  <si>
    <r>
      <t xml:space="preserve">Öffentliche Mittel </t>
    </r>
    <r>
      <rPr>
        <i/>
        <sz val="8"/>
        <color rgb="FF0070C0"/>
        <rFont val="Arial"/>
        <family val="2"/>
      </rPr>
      <t>(Bitte Bescheide beifügen!)</t>
    </r>
  </si>
  <si>
    <t>er zum Vorsteuerabzug gemäß § 15 UStG
und dies im Ausgabenplan berücksichtigt hat.</t>
  </si>
  <si>
    <t>mit dem Projekt noch nicht begonnen wurde und auch vor Bekanntgabe des Zuwendungsbescheides 
nicht begonnen wird, sofern kein vorzeitiger Maßnahmebeginn genehmigt wurde. Als Vorhabenbeginn 
ist grundsätzlich auch der Abschluss eines der Ausführung zuzurechnenden Lieferungs- oder Leistungs-
vertrages zu werten.</t>
  </si>
  <si>
    <t>der beiliegende Ausgaben- und Finanzierungsplan nach den Grundsätzen einer sparsamen und 
wirtschaftlichen Haushaltsführung aufgestellt wurde und dass ihn die darin ausgewiesenen Beträge 
nach den ANBest-P binden. Weitere Deckungsmittel sind nicht vorhanden.</t>
  </si>
  <si>
    <t>keine Ausgaben geltend gemacht werden, die bereits vor Beginn entstanden sind oder erst nach 
Abschluss des Vorhabens entstehen würden.</t>
  </si>
  <si>
    <t>die Allgemeinen Nebenbestimmungen für Zuwendungen zur Projektförderung (ANBest-P) ausge-
händigt wurden, er vom Inhalt Kenntnis genommen hat und diese als rechtsverbindlich anerkennt.</t>
  </si>
  <si>
    <t>er den betroffenen Personen im Sinne des Art. 4 DSGVO (z. B. Mitarbeiter, Ansprechpartner, 
Teilnehmer im Projekt) die Kenntnisnahme der "Datenschutzerklärung Förderverfahren" der 
GFAW ermöglicht. Die allgemeinen oder auf den jeweiligen Empfänger orientierten Daten-
schutzerklärungen sind über den Bereich "FAQ Datenschutz" sowie über den Link 
(http://www.gfaw-thueringen.de unter den Stichworten Förderung &gt; Soziales, Familie, 
Jugend und Sport &gt; Allgemeine Downloads zu den Richtlinien (SoFaJuSp) &gt; Downloads) abrufbar.</t>
  </si>
  <si>
    <t>Anpassung an neue Richtlinie</t>
  </si>
  <si>
    <t>Anteil der Zuwendungen der öffentlichen Hand zur Finanzierung
der Gesamtausgaben des Antragstellers (in %):¹</t>
  </si>
  <si>
    <t>sonstige Ausgaben (laufende Mieten/Leasing und Wartung, Kopierer für Büro-
kommunikationsgeräte, Kommunikationsausgaben, Inventarversicherungen)</t>
  </si>
  <si>
    <t xml:space="preserve">2.5
</t>
  </si>
  <si>
    <t>Ausgaben für Weiter- und Fortbildungsmaßnahmen im Zusammenhang 
mit dem Zuwendungszweck</t>
  </si>
  <si>
    <t>auf Förderung nichtinvestiver sozialer Maßnahmen von Beratungs-
stellen für Menschen mit (drohenden) Behinderungen im Freistaat 
Thüringen vom 15. September 2021
(ThürStAnz. Nr. 45/2021 S. 1811-1813)</t>
  </si>
  <si>
    <t>V 1.14</t>
  </si>
  <si>
    <t>Adressänderung</t>
  </si>
  <si>
    <t>Weimarische Straße 45/46</t>
  </si>
  <si>
    <t>99099 Erfurt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</si>
</sst>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quot;€&quot;"/>
    <numFmt numFmtId="165" formatCode="dd/mm/yy;@"/>
    <numFmt numFmtId="166" formatCode="_-* #,##0.00\ [$€-1]_-;\-* #,##0.00\ [$€-1]_-;_-* &quot;-&quot;??\ [$€-1]_-"/>
    <numFmt numFmtId="167" formatCode="0.0"/>
    <numFmt numFmtId="168" formatCode="0.000%"/>
    <numFmt numFmtId="169" formatCode="#,##0.00;;"/>
    <numFmt numFmtId="170" formatCode="#,##0.00;\-#,##0.00;"/>
  </numFmts>
  <fonts count="47"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b/>
      <sz val="9"/>
      <name val="Arial"/>
      <family val="2"/>
    </font>
    <font>
      <i/>
      <sz val="9"/>
      <name val="Arial"/>
      <family val="2"/>
    </font>
    <font>
      <i/>
      <sz val="8"/>
      <name val="Arial"/>
      <family val="2"/>
    </font>
    <font>
      <b/>
      <u/>
      <sz val="9"/>
      <name val="Arial"/>
      <family val="2"/>
    </font>
    <font>
      <i/>
      <sz val="8"/>
      <color indexed="22"/>
      <name val="Arial"/>
      <family val="2"/>
    </font>
    <font>
      <b/>
      <sz val="12"/>
      <name val="Arial"/>
      <family val="2"/>
    </font>
    <font>
      <b/>
      <sz val="8"/>
      <color indexed="10"/>
      <name val="Arial"/>
      <family val="2"/>
    </font>
    <font>
      <b/>
      <sz val="8"/>
      <name val="Arial"/>
      <family val="2"/>
    </font>
    <font>
      <u/>
      <sz val="9"/>
      <name val="Arial"/>
      <family val="2"/>
    </font>
    <font>
      <i/>
      <u/>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9"/>
      <color theme="0" tint="-0.499984740745262"/>
      <name val="Arial"/>
      <family val="2"/>
    </font>
    <font>
      <i/>
      <sz val="8"/>
      <color rgb="FF0070C0"/>
      <name val="Arial"/>
      <family val="2"/>
    </font>
    <font>
      <sz val="10"/>
      <color rgb="FF000000"/>
      <name val="Arial"/>
      <family val="2"/>
    </font>
    <font>
      <i/>
      <sz val="9"/>
      <color rgb="FF0070C0"/>
      <name val="Arial"/>
      <family val="2"/>
    </font>
    <font>
      <b/>
      <sz val="14"/>
      <name val="Arial"/>
      <family val="2"/>
    </font>
  </fonts>
  <fills count="2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5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theme="0" tint="-0.499984740745262"/>
      </bottom>
      <diagonal/>
    </border>
    <border>
      <left/>
      <right/>
      <top style="double">
        <color theme="0" tint="-0.499984740745262"/>
      </top>
      <bottom/>
      <diagonal/>
    </border>
    <border>
      <left/>
      <right style="hair">
        <color indexed="64"/>
      </right>
      <top style="thin">
        <color indexed="64"/>
      </top>
      <bottom style="hair">
        <color indexed="64"/>
      </bottom>
      <diagonal/>
    </border>
  </borders>
  <cellStyleXfs count="50">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5" fillId="2" borderId="1" applyNumberFormat="0" applyAlignment="0" applyProtection="0"/>
    <xf numFmtId="0" fontId="26" fillId="2" borderId="2" applyNumberFormat="0" applyAlignment="0" applyProtection="0"/>
    <xf numFmtId="0" fontId="27" fillId="3"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166" fontId="2" fillId="0" borderId="0" applyFont="0" applyFill="0" applyBorder="0" applyAlignment="0" applyProtection="0"/>
    <xf numFmtId="0" fontId="30" fillId="14" borderId="0" applyNumberFormat="0" applyBorder="0" applyAlignment="0" applyProtection="0"/>
    <xf numFmtId="0" fontId="31" fillId="3" borderId="0" applyNumberFormat="0" applyBorder="0" applyAlignment="0" applyProtection="0"/>
    <xf numFmtId="0" fontId="1" fillId="4" borderId="4" applyNumberFormat="0" applyFont="0" applyAlignment="0" applyProtection="0"/>
    <xf numFmtId="0" fontId="32" fillId="15" borderId="0" applyNumberFormat="0" applyBorder="0" applyAlignment="0" applyProtection="0"/>
    <xf numFmtId="0" fontId="40" fillId="0" borderId="0"/>
    <xf numFmtId="0" fontId="2" fillId="0" borderId="0"/>
    <xf numFmtId="0" fontId="1" fillId="0" borderId="0" applyBorder="0"/>
    <xf numFmtId="0" fontId="2" fillId="0" borderId="0"/>
    <xf numFmtId="0" fontId="2" fillId="0" borderId="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16" borderId="9" applyNumberFormat="0" applyAlignment="0" applyProtection="0"/>
    <xf numFmtId="0" fontId="1" fillId="0" borderId="0"/>
    <xf numFmtId="0" fontId="1" fillId="0" borderId="0"/>
  </cellStyleXfs>
  <cellXfs count="410">
    <xf numFmtId="0" fontId="0" fillId="0" borderId="0" xfId="0"/>
    <xf numFmtId="0" fontId="5" fillId="0" borderId="0" xfId="0" applyFont="1" applyFill="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Fill="1" applyBorder="1" applyAlignment="1" applyProtection="1">
      <alignment vertical="center"/>
    </xf>
    <xf numFmtId="0" fontId="5" fillId="0" borderId="0" xfId="0" applyFont="1" applyFill="1" applyAlignment="1" applyProtection="1">
      <alignment horizontal="right" vertical="center"/>
    </xf>
    <xf numFmtId="0" fontId="7" fillId="0" borderId="0" xfId="0" applyFont="1" applyFill="1" applyAlignment="1" applyProtection="1">
      <alignment vertical="center"/>
    </xf>
    <xf numFmtId="0" fontId="9"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Alignment="1" applyProtection="1">
      <alignment vertical="center" wrapText="1"/>
    </xf>
    <xf numFmtId="0" fontId="5" fillId="0" borderId="1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11" fillId="0" borderId="13"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49" fontId="3" fillId="0" borderId="12" xfId="37" applyNumberFormat="1" applyFont="1" applyFill="1" applyBorder="1" applyAlignment="1" applyProtection="1">
      <alignment wrapText="1"/>
    </xf>
    <xf numFmtId="49" fontId="5"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5" fillId="0" borderId="0" xfId="0" applyNumberFormat="1" applyFont="1" applyFill="1" applyAlignment="1" applyProtection="1">
      <alignment vertical="center"/>
    </xf>
    <xf numFmtId="49" fontId="5" fillId="0" borderId="0" xfId="0" applyNumberFormat="1" applyFont="1" applyAlignment="1" applyProtection="1">
      <alignment vertical="center"/>
    </xf>
    <xf numFmtId="0" fontId="5" fillId="0" borderId="12" xfId="0" applyFont="1" applyBorder="1" applyAlignment="1" applyProtection="1">
      <alignment vertical="center"/>
    </xf>
    <xf numFmtId="0" fontId="5" fillId="0" borderId="12" xfId="0" applyFont="1" applyFill="1" applyBorder="1" applyAlignment="1" applyProtection="1">
      <alignment horizontal="left" vertical="center"/>
    </xf>
    <xf numFmtId="4" fontId="5" fillId="0" borderId="12" xfId="0" applyNumberFormat="1" applyFont="1" applyFill="1" applyBorder="1" applyAlignment="1" applyProtection="1">
      <alignment horizontal="left" vertical="center"/>
    </xf>
    <xf numFmtId="4" fontId="5" fillId="0" borderId="0" xfId="0" applyNumberFormat="1" applyFont="1" applyFill="1" applyBorder="1" applyAlignment="1" applyProtection="1">
      <alignment horizontal="left" vertical="center"/>
    </xf>
    <xf numFmtId="4" fontId="5" fillId="0" borderId="13" xfId="0" applyNumberFormat="1" applyFont="1" applyFill="1" applyBorder="1" applyAlignment="1" applyProtection="1">
      <alignment horizontal="left" vertical="center"/>
    </xf>
    <xf numFmtId="0" fontId="14" fillId="0" borderId="0" xfId="0" applyFont="1" applyFill="1" applyAlignment="1" applyProtection="1">
      <alignment vertical="center"/>
    </xf>
    <xf numFmtId="1" fontId="5" fillId="0" borderId="15" xfId="0" applyNumberFormat="1" applyFont="1" applyFill="1" applyBorder="1" applyAlignment="1" applyProtection="1">
      <alignment horizontal="center" vertical="center"/>
    </xf>
    <xf numFmtId="165" fontId="5" fillId="17" borderId="15" xfId="0" applyNumberFormat="1" applyFont="1" applyFill="1" applyBorder="1" applyAlignment="1" applyProtection="1">
      <alignment horizontal="center" vertical="center"/>
      <protection locked="0"/>
    </xf>
    <xf numFmtId="167" fontId="5" fillId="17" borderId="15"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vertical="center"/>
    </xf>
    <xf numFmtId="0" fontId="5" fillId="0" borderId="0" xfId="0" applyFont="1" applyFill="1" applyBorder="1" applyAlignment="1" applyProtection="1">
      <alignment horizontal="right" vertical="center" indent="1"/>
    </xf>
    <xf numFmtId="1" fontId="5" fillId="0" borderId="0" xfId="0" applyNumberFormat="1" applyFont="1" applyFill="1" applyBorder="1" applyAlignment="1" applyProtection="1">
      <alignment horizontal="center" vertical="center"/>
    </xf>
    <xf numFmtId="49" fontId="5" fillId="18" borderId="15" xfId="0"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4" fontId="7" fillId="0" borderId="0" xfId="0" applyNumberFormat="1" applyFont="1" applyFill="1" applyBorder="1" applyAlignment="1" applyProtection="1">
      <alignment horizontal="center" vertical="center"/>
    </xf>
    <xf numFmtId="49" fontId="7" fillId="0" borderId="14" xfId="0" applyNumberFormat="1" applyFont="1" applyFill="1" applyBorder="1" applyAlignment="1" applyProtection="1">
      <alignment vertical="center"/>
    </xf>
    <xf numFmtId="0" fontId="7" fillId="0" borderId="14" xfId="0" applyFont="1" applyFill="1" applyBorder="1" applyAlignment="1" applyProtection="1">
      <alignment vertical="center"/>
    </xf>
    <xf numFmtId="0" fontId="12" fillId="0" borderId="14" xfId="0" applyFont="1" applyFill="1" applyBorder="1" applyAlignment="1" applyProtection="1">
      <alignment horizontal="center" vertical="center"/>
    </xf>
    <xf numFmtId="0" fontId="8" fillId="0" borderId="0" xfId="0" applyFont="1" applyFill="1" applyBorder="1" applyAlignment="1" applyProtection="1">
      <alignment vertical="top"/>
    </xf>
    <xf numFmtId="0" fontId="16" fillId="0" borderId="0" xfId="0" applyFont="1" applyFill="1" applyAlignment="1" applyProtection="1">
      <alignment vertical="center"/>
    </xf>
    <xf numFmtId="3" fontId="7" fillId="0" borderId="0" xfId="0" applyNumberFormat="1" applyFont="1" applyFill="1" applyBorder="1" applyAlignment="1" applyProtection="1">
      <alignment horizontal="right" vertical="center" indent="2"/>
    </xf>
    <xf numFmtId="3" fontId="5" fillId="0" borderId="0" xfId="0" applyNumberFormat="1" applyFont="1" applyFill="1" applyBorder="1" applyAlignment="1" applyProtection="1">
      <alignment horizontal="right" vertical="center" indent="8"/>
    </xf>
    <xf numFmtId="3" fontId="7" fillId="0" borderId="0" xfId="0" applyNumberFormat="1" applyFont="1" applyFill="1" applyBorder="1" applyAlignment="1" applyProtection="1">
      <alignment horizontal="right" vertical="center" indent="8"/>
    </xf>
    <xf numFmtId="49" fontId="5" fillId="0" borderId="12" xfId="0" applyNumberFormat="1" applyFont="1" applyBorder="1" applyAlignment="1" applyProtection="1">
      <alignment vertical="center"/>
    </xf>
    <xf numFmtId="0" fontId="15" fillId="17" borderId="18" xfId="0" applyFont="1" applyFill="1" applyBorder="1" applyAlignment="1" applyProtection="1">
      <alignment horizontal="left" vertical="center" wrapText="1"/>
    </xf>
    <xf numFmtId="0" fontId="15" fillId="17" borderId="19" xfId="0" applyFont="1" applyFill="1" applyBorder="1" applyAlignment="1" applyProtection="1">
      <alignment horizontal="left" vertical="center" wrapText="1"/>
    </xf>
    <xf numFmtId="0" fontId="15" fillId="17" borderId="20" xfId="0" applyFont="1" applyFill="1" applyBorder="1" applyAlignment="1" applyProtection="1">
      <alignment horizontal="left" vertical="center" wrapText="1"/>
    </xf>
    <xf numFmtId="49" fontId="5" fillId="0" borderId="0" xfId="0" applyNumberFormat="1" applyFont="1" applyFill="1" applyBorder="1" applyAlignment="1" applyProtection="1">
      <alignment horizontal="left" vertical="center"/>
    </xf>
    <xf numFmtId="164" fontId="7" fillId="0" borderId="0" xfId="0" applyNumberFormat="1" applyFont="1" applyFill="1" applyBorder="1" applyAlignment="1" applyProtection="1">
      <alignment horizontal="center" vertical="center"/>
    </xf>
    <xf numFmtId="0" fontId="5" fillId="0" borderId="0" xfId="0" applyFont="1" applyAlignment="1">
      <alignment vertical="center"/>
    </xf>
    <xf numFmtId="0" fontId="4"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5" fillId="0" borderId="0" xfId="0" applyFont="1" applyFill="1" applyBorder="1" applyAlignment="1" applyProtection="1">
      <alignment horizontal="left" vertical="center" indent="1"/>
    </xf>
    <xf numFmtId="4" fontId="5" fillId="0" borderId="0" xfId="0" applyNumberFormat="1" applyFont="1" applyFill="1" applyBorder="1" applyAlignment="1" applyProtection="1">
      <alignment horizontal="right" vertical="center" indent="1"/>
    </xf>
    <xf numFmtId="4" fontId="5" fillId="0" borderId="0" xfId="0" applyNumberFormat="1" applyFont="1" applyFill="1" applyBorder="1" applyAlignment="1" applyProtection="1">
      <alignment horizontal="left" vertical="center" indent="2"/>
    </xf>
    <xf numFmtId="0" fontId="12" fillId="0" borderId="0" xfId="0" applyFont="1" applyFill="1" applyAlignment="1" applyProtection="1">
      <alignment horizontal="right" vertical="center" indent="1"/>
    </xf>
    <xf numFmtId="168" fontId="5" fillId="17" borderId="15" xfId="0" applyNumberFormat="1" applyFont="1" applyFill="1" applyBorder="1" applyAlignment="1" applyProtection="1">
      <alignment horizontal="right" vertical="center" indent="1"/>
      <protection locked="0"/>
    </xf>
    <xf numFmtId="0" fontId="21" fillId="0" borderId="0" xfId="0" applyFont="1" applyFill="1" applyBorder="1" applyAlignment="1" applyProtection="1">
      <alignment horizontal="center" vertical="top"/>
    </xf>
    <xf numFmtId="49" fontId="5" fillId="0" borderId="0" xfId="0" applyNumberFormat="1" applyFont="1" applyBorder="1" applyAlignment="1" applyProtection="1">
      <alignment vertical="center"/>
    </xf>
    <xf numFmtId="0" fontId="5" fillId="0" borderId="0" xfId="0" applyFont="1" applyBorder="1" applyAlignment="1" applyProtection="1">
      <alignment vertical="center"/>
    </xf>
    <xf numFmtId="0" fontId="21" fillId="0" borderId="0" xfId="0" applyFont="1" applyFill="1" applyBorder="1" applyAlignment="1" applyProtection="1">
      <alignment horizontal="center" vertical="center"/>
    </xf>
    <xf numFmtId="0" fontId="13" fillId="0" borderId="0" xfId="0" applyNumberFormat="1" applyFont="1" applyAlignment="1" applyProtection="1">
      <alignment vertical="center"/>
    </xf>
    <xf numFmtId="0" fontId="13" fillId="0" borderId="0" xfId="0" applyFont="1" applyFill="1" applyAlignment="1" applyProtection="1">
      <alignment horizontal="left" vertical="center"/>
    </xf>
    <xf numFmtId="0" fontId="13" fillId="0" borderId="0" xfId="0" applyFont="1" applyFill="1" applyAlignment="1" applyProtection="1">
      <alignment vertical="center"/>
    </xf>
    <xf numFmtId="14" fontId="5" fillId="17" borderId="12" xfId="0" applyNumberFormat="1" applyFont="1" applyFill="1" applyBorder="1" applyAlignment="1" applyProtection="1">
      <alignment vertical="center"/>
      <protection locked="0"/>
    </xf>
    <xf numFmtId="0" fontId="13" fillId="0" borderId="0" xfId="0" applyNumberFormat="1" applyFont="1" applyFill="1" applyAlignment="1" applyProtection="1">
      <alignment vertical="center"/>
    </xf>
    <xf numFmtId="0" fontId="13" fillId="0" borderId="0" xfId="0" applyNumberFormat="1" applyFont="1" applyAlignment="1" applyProtection="1">
      <alignment horizontal="right"/>
    </xf>
    <xf numFmtId="0" fontId="13" fillId="0" borderId="0" xfId="0" applyNumberFormat="1" applyFont="1" applyAlignment="1" applyProtection="1">
      <alignment horizontal="right" vertical="top"/>
    </xf>
    <xf numFmtId="0" fontId="13" fillId="0" borderId="0" xfId="0" applyNumberFormat="1" applyFont="1" applyFill="1" applyAlignment="1" applyProtection="1">
      <alignment horizontal="right"/>
    </xf>
    <xf numFmtId="0" fontId="13" fillId="0" borderId="0" xfId="0" applyNumberFormat="1" applyFont="1" applyFill="1" applyAlignment="1" applyProtection="1">
      <alignment horizontal="right" vertical="top"/>
    </xf>
    <xf numFmtId="49" fontId="18" fillId="0" borderId="0" xfId="39" applyNumberFormat="1" applyFont="1" applyFill="1" applyAlignment="1" applyProtection="1">
      <alignment horizontal="left" vertical="top"/>
    </xf>
    <xf numFmtId="0" fontId="3" fillId="0" borderId="17" xfId="37" applyFont="1" applyFill="1" applyBorder="1" applyAlignment="1" applyProtection="1">
      <alignment vertical="center"/>
    </xf>
    <xf numFmtId="0" fontId="3" fillId="0" borderId="22" xfId="37" applyFont="1" applyFill="1" applyBorder="1" applyAlignment="1" applyProtection="1">
      <alignment vertical="center"/>
    </xf>
    <xf numFmtId="0" fontId="3" fillId="0" borderId="17" xfId="37" applyFont="1" applyFill="1" applyBorder="1" applyAlignment="1" applyProtection="1">
      <alignment horizontal="left" vertical="center" indent="1"/>
    </xf>
    <xf numFmtId="0" fontId="2" fillId="0" borderId="17" xfId="0" applyFont="1" applyFill="1" applyBorder="1" applyAlignment="1" applyProtection="1">
      <alignment vertical="center"/>
    </xf>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0" fontId="7" fillId="20" borderId="23" xfId="36" applyNumberFormat="1" applyFont="1" applyFill="1" applyBorder="1" applyAlignment="1" applyProtection="1">
      <alignment horizontal="center" vertical="center"/>
      <protection hidden="1"/>
    </xf>
    <xf numFmtId="0" fontId="7" fillId="20" borderId="23" xfId="36" applyNumberFormat="1" applyFont="1" applyFill="1" applyBorder="1" applyAlignment="1" applyProtection="1">
      <alignment horizontal="left" vertical="center" indent="1"/>
      <protection hidden="1"/>
    </xf>
    <xf numFmtId="0" fontId="2" fillId="0" borderId="0" xfId="36" quotePrefix="1" applyNumberFormat="1" applyFont="1" applyBorder="1" applyAlignment="1" applyProtection="1">
      <alignment vertical="center"/>
      <protection hidden="1"/>
    </xf>
    <xf numFmtId="165" fontId="2" fillId="0" borderId="23" xfId="36" applyNumberFormat="1" applyFont="1" applyBorder="1" applyAlignment="1" applyProtection="1">
      <alignment horizontal="center" vertical="center"/>
      <protection hidden="1"/>
    </xf>
    <xf numFmtId="0" fontId="2" fillId="0" borderId="23" xfId="36" applyNumberFormat="1" applyFont="1" applyBorder="1" applyAlignment="1" applyProtection="1">
      <alignment horizontal="left" vertical="center" wrapText="1" indent="1"/>
      <protection hidden="1"/>
    </xf>
    <xf numFmtId="165" fontId="2" fillId="0" borderId="23" xfId="36" applyNumberFormat="1" applyBorder="1" applyAlignment="1" applyProtection="1">
      <alignment horizontal="left" vertical="center" indent="1"/>
      <protection hidden="1"/>
    </xf>
    <xf numFmtId="165" fontId="2" fillId="0" borderId="23" xfId="36" applyNumberFormat="1" applyFont="1" applyBorder="1" applyAlignment="1" applyProtection="1">
      <alignment horizontal="left" vertical="center" indent="1"/>
      <protection hidden="1"/>
    </xf>
    <xf numFmtId="165" fontId="42" fillId="0" borderId="23" xfId="36" applyNumberFormat="1" applyFont="1" applyBorder="1" applyAlignment="1" applyProtection="1">
      <alignment horizontal="left" vertical="center" indent="1"/>
      <protection hidden="1"/>
    </xf>
    <xf numFmtId="49" fontId="5" fillId="17" borderId="12" xfId="0" applyNumberFormat="1" applyFont="1" applyFill="1" applyBorder="1" applyAlignment="1" applyProtection="1">
      <alignment vertical="center"/>
      <protection locked="0"/>
    </xf>
    <xf numFmtId="0" fontId="2" fillId="0" borderId="0" xfId="0" applyFont="1" applyBorder="1" applyAlignment="1" applyProtection="1">
      <alignment vertical="center"/>
    </xf>
    <xf numFmtId="0" fontId="7" fillId="0" borderId="0" xfId="0" applyFont="1" applyBorder="1" applyAlignment="1" applyProtection="1">
      <alignment vertical="center"/>
    </xf>
    <xf numFmtId="0" fontId="14" fillId="0" borderId="0" xfId="0" applyFont="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Alignment="1" applyProtection="1">
      <alignment vertical="center"/>
      <protection hidden="1"/>
    </xf>
    <xf numFmtId="0" fontId="2" fillId="0" borderId="13" xfId="38" applyFont="1" applyBorder="1" applyAlignment="1" applyProtection="1">
      <alignment vertical="center"/>
      <protection hidden="1"/>
    </xf>
    <xf numFmtId="0" fontId="3" fillId="0" borderId="13" xfId="38" applyFont="1" applyBorder="1" applyAlignment="1" applyProtection="1">
      <alignment horizontal="left" vertical="center" indent="1"/>
      <protection hidden="1"/>
    </xf>
    <xf numFmtId="0" fontId="3" fillId="0" borderId="13" xfId="38" applyFont="1" applyBorder="1" applyAlignment="1" applyProtection="1">
      <alignment vertical="center"/>
      <protection hidden="1"/>
    </xf>
    <xf numFmtId="0" fontId="2" fillId="0" borderId="0" xfId="38" applyFont="1" applyAlignment="1" applyProtection="1">
      <alignment vertical="center"/>
      <protection hidden="1"/>
    </xf>
    <xf numFmtId="0" fontId="2" fillId="0" borderId="0" xfId="38" applyFont="1" applyBorder="1" applyAlignment="1" applyProtection="1">
      <alignment vertical="center"/>
      <protection hidden="1"/>
    </xf>
    <xf numFmtId="0" fontId="3" fillId="0" borderId="0" xfId="38" applyFont="1" applyBorder="1" applyAlignment="1" applyProtection="1">
      <alignment horizontal="left" vertical="center" indent="1"/>
      <protection hidden="1"/>
    </xf>
    <xf numFmtId="0" fontId="3" fillId="0" borderId="0" xfId="38" applyFont="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Border="1" applyAlignment="1" applyProtection="1">
      <alignment horizontal="left" vertical="center" indent="1"/>
    </xf>
    <xf numFmtId="0" fontId="2" fillId="0" borderId="0" xfId="0" applyFont="1" applyBorder="1" applyAlignment="1" applyProtection="1">
      <alignment vertical="center"/>
      <protection hidden="1"/>
    </xf>
    <xf numFmtId="10" fontId="2" fillId="17" borderId="15" xfId="0" applyNumberFormat="1" applyFont="1" applyFill="1" applyBorder="1" applyAlignment="1" applyProtection="1">
      <alignment horizontal="right" vertical="center" indent="1"/>
      <protection locked="0"/>
    </xf>
    <xf numFmtId="0" fontId="2" fillId="0" borderId="24" xfId="0" applyFont="1" applyBorder="1" applyAlignment="1" applyProtection="1">
      <alignment horizontal="left" vertical="center" indent="1"/>
    </xf>
    <xf numFmtId="0" fontId="2" fillId="0" borderId="24" xfId="0" applyFont="1" applyFill="1" applyBorder="1" applyAlignment="1" applyProtection="1">
      <alignment vertical="center"/>
    </xf>
    <xf numFmtId="0" fontId="2" fillId="0" borderId="24" xfId="0" applyFont="1" applyBorder="1" applyAlignment="1" applyProtection="1">
      <alignment vertical="center"/>
      <protection hidden="1"/>
    </xf>
    <xf numFmtId="0" fontId="2" fillId="0" borderId="0" xfId="0" applyFont="1" applyBorder="1" applyAlignment="1" applyProtection="1">
      <alignment horizontal="left" vertical="center" indent="1"/>
      <protection hidden="1"/>
    </xf>
    <xf numFmtId="0" fontId="2" fillId="0" borderId="11" xfId="0" applyFont="1" applyBorder="1" applyAlignment="1" applyProtection="1">
      <alignment vertical="center"/>
    </xf>
    <xf numFmtId="0" fontId="5" fillId="0" borderId="11" xfId="0" applyFont="1" applyBorder="1" applyAlignment="1" applyProtection="1">
      <alignment vertical="center"/>
    </xf>
    <xf numFmtId="49" fontId="3" fillId="0" borderId="0" xfId="0" applyNumberFormat="1" applyFont="1" applyFill="1" applyAlignment="1" applyProtection="1">
      <alignment vertical="center"/>
    </xf>
    <xf numFmtId="0" fontId="7" fillId="0" borderId="12" xfId="0" applyFont="1" applyBorder="1" applyAlignment="1" applyProtection="1">
      <alignment horizontal="center" vertical="center" wrapText="1"/>
    </xf>
    <xf numFmtId="0" fontId="7" fillId="22" borderId="27" xfId="0" applyFont="1" applyFill="1" applyBorder="1" applyAlignment="1" applyProtection="1">
      <alignment horizontal="left" vertical="center" indent="1"/>
      <protection hidden="1"/>
    </xf>
    <xf numFmtId="0" fontId="7" fillId="22" borderId="10" xfId="0" applyFont="1" applyFill="1" applyBorder="1" applyAlignment="1" applyProtection="1">
      <alignment vertical="center"/>
      <protection hidden="1"/>
    </xf>
    <xf numFmtId="0" fontId="7" fillId="22" borderId="28" xfId="0" applyFont="1" applyFill="1" applyBorder="1" applyAlignment="1" applyProtection="1">
      <alignment vertical="center"/>
      <protection hidden="1"/>
    </xf>
    <xf numFmtId="49" fontId="5" fillId="0" borderId="31" xfId="0" applyNumberFormat="1" applyFont="1" applyFill="1" applyBorder="1" applyAlignment="1" applyProtection="1">
      <alignment vertical="center"/>
    </xf>
    <xf numFmtId="49" fontId="5" fillId="0" borderId="33" xfId="0" applyNumberFormat="1" applyFont="1" applyFill="1" applyBorder="1" applyAlignment="1" applyProtection="1">
      <alignment vertical="center"/>
    </xf>
    <xf numFmtId="0" fontId="2" fillId="0" borderId="11" xfId="0" applyFont="1" applyFill="1" applyBorder="1" applyAlignment="1" applyProtection="1">
      <alignment vertical="center"/>
    </xf>
    <xf numFmtId="49" fontId="5" fillId="0" borderId="21" xfId="0" applyNumberFormat="1" applyFont="1" applyFill="1" applyBorder="1" applyAlignment="1" applyProtection="1">
      <alignment vertical="center"/>
    </xf>
    <xf numFmtId="0" fontId="2" fillId="0" borderId="27" xfId="0" applyFont="1" applyFill="1" applyBorder="1" applyAlignment="1" applyProtection="1">
      <alignment horizontal="left" vertical="center" indent="2"/>
      <protection hidden="1"/>
    </xf>
    <xf numFmtId="0" fontId="2" fillId="0" borderId="28" xfId="0" applyFont="1" applyBorder="1" applyAlignment="1" applyProtection="1">
      <alignment vertical="center"/>
      <protection hidden="1"/>
    </xf>
    <xf numFmtId="0" fontId="2" fillId="0" borderId="27" xfId="0" applyNumberFormat="1" applyFont="1" applyFill="1" applyBorder="1" applyAlignment="1" applyProtection="1">
      <alignment horizontal="left" vertical="center" indent="2"/>
      <protection hidden="1"/>
    </xf>
    <xf numFmtId="0" fontId="5" fillId="0" borderId="11" xfId="0" applyFont="1" applyFill="1" applyBorder="1" applyAlignment="1" applyProtection="1">
      <alignment horizontal="left" vertical="center"/>
    </xf>
    <xf numFmtId="49" fontId="11" fillId="0" borderId="0" xfId="0" applyNumberFormat="1" applyFont="1" applyFill="1" applyBorder="1" applyAlignment="1" applyProtection="1">
      <alignment vertical="center"/>
    </xf>
    <xf numFmtId="0" fontId="2" fillId="0" borderId="0" xfId="0" applyFont="1" applyFill="1" applyBorder="1" applyAlignment="1" applyProtection="1">
      <alignment horizontal="left" vertical="top" wrapText="1" indent="4"/>
    </xf>
    <xf numFmtId="0" fontId="5" fillId="0" borderId="0" xfId="0" applyFont="1" applyFill="1" applyBorder="1" applyAlignment="1" applyProtection="1">
      <alignment vertical="center" wrapText="1"/>
    </xf>
    <xf numFmtId="0" fontId="5" fillId="0" borderId="0" xfId="0" applyFont="1" applyFill="1" applyAlignment="1" applyProtection="1">
      <alignment vertical="center" wrapText="1"/>
    </xf>
    <xf numFmtId="0" fontId="5" fillId="0" borderId="13"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44" xfId="0" applyFont="1" applyFill="1" applyBorder="1" applyAlignment="1" applyProtection="1">
      <alignment vertical="center"/>
    </xf>
    <xf numFmtId="49" fontId="3" fillId="0" borderId="0" xfId="48" applyNumberFormat="1" applyFont="1" applyFill="1" applyAlignment="1" applyProtection="1">
      <alignment horizontal="left" vertical="top"/>
    </xf>
    <xf numFmtId="49" fontId="3" fillId="0" borderId="0" xfId="49" applyNumberFormat="1" applyFont="1" applyFill="1" applyAlignment="1" applyProtection="1">
      <alignment horizontal="left" vertical="top"/>
    </xf>
    <xf numFmtId="49" fontId="17" fillId="0" borderId="0" xfId="49" applyNumberFormat="1" applyFont="1" applyFill="1" applyAlignment="1" applyProtection="1">
      <alignment horizontal="right" vertical="top"/>
    </xf>
    <xf numFmtId="49" fontId="3" fillId="0" borderId="0" xfId="39" applyNumberFormat="1" applyFont="1" applyFill="1" applyAlignment="1" applyProtection="1">
      <alignment horizontal="left" vertical="top"/>
    </xf>
    <xf numFmtId="49" fontId="18" fillId="0" borderId="0" xfId="48" applyNumberFormat="1" applyFont="1" applyFill="1" applyAlignment="1" applyProtection="1">
      <alignment horizontal="left" vertical="top"/>
    </xf>
    <xf numFmtId="49" fontId="3" fillId="0" borderId="0" xfId="48" applyNumberFormat="1" applyFont="1" applyFill="1" applyAlignment="1" applyProtection="1">
      <alignment horizontal="left" vertical="top" indent="1"/>
    </xf>
    <xf numFmtId="0" fontId="7" fillId="21" borderId="27" xfId="0" applyFont="1" applyFill="1" applyBorder="1" applyAlignment="1" applyProtection="1">
      <alignment horizontal="left" vertical="center" indent="1"/>
    </xf>
    <xf numFmtId="0" fontId="7" fillId="21" borderId="10" xfId="0" applyFont="1" applyFill="1" applyBorder="1" applyAlignment="1" applyProtection="1">
      <alignment horizontal="left" vertical="center" indent="1"/>
    </xf>
    <xf numFmtId="0" fontId="7" fillId="21" borderId="28" xfId="0" applyFont="1" applyFill="1" applyBorder="1" applyAlignment="1" applyProtection="1">
      <alignment horizontal="left" vertical="center" indent="1"/>
    </xf>
    <xf numFmtId="0" fontId="7" fillId="0" borderId="33" xfId="0" applyFont="1" applyFill="1" applyBorder="1" applyAlignment="1" applyProtection="1">
      <alignment vertical="center"/>
    </xf>
    <xf numFmtId="0" fontId="5" fillId="0" borderId="33" xfId="0" applyFont="1" applyFill="1" applyBorder="1" applyAlignment="1" applyProtection="1">
      <alignment vertical="center"/>
    </xf>
    <xf numFmtId="0" fontId="5" fillId="0" borderId="33" xfId="0" applyFont="1" applyBorder="1" applyAlignment="1" applyProtection="1">
      <alignment vertical="center"/>
    </xf>
    <xf numFmtId="0" fontId="5" fillId="0" borderId="33" xfId="0" applyFont="1" applyFill="1" applyBorder="1" applyAlignment="1" applyProtection="1">
      <alignment vertical="top" wrapText="1"/>
    </xf>
    <xf numFmtId="0" fontId="7" fillId="21" borderId="10" xfId="0" applyFont="1" applyFill="1" applyBorder="1" applyAlignment="1" applyProtection="1">
      <alignment vertical="center"/>
    </xf>
    <xf numFmtId="0" fontId="2" fillId="0" borderId="0" xfId="0" applyFont="1" applyFill="1" applyBorder="1" applyAlignment="1" applyProtection="1">
      <alignment vertical="center" wrapText="1"/>
      <protection hidden="1"/>
    </xf>
    <xf numFmtId="0" fontId="2" fillId="0" borderId="0" xfId="0" applyFont="1" applyFill="1" applyBorder="1" applyAlignment="1" applyProtection="1">
      <alignment horizontal="left" vertical="center" indent="1"/>
    </xf>
    <xf numFmtId="164" fontId="7" fillId="0" borderId="12"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2" fillId="0" borderId="31" xfId="38" applyFont="1" applyBorder="1" applyAlignment="1" applyProtection="1">
      <alignment vertical="center"/>
      <protection hidden="1"/>
    </xf>
    <xf numFmtId="0" fontId="2" fillId="0" borderId="11" xfId="38" applyFont="1" applyBorder="1" applyAlignment="1" applyProtection="1">
      <alignment vertical="center"/>
      <protection hidden="1"/>
    </xf>
    <xf numFmtId="0" fontId="2" fillId="0" borderId="33" xfId="38" applyFont="1" applyBorder="1" applyAlignment="1" applyProtection="1">
      <alignment vertical="center"/>
      <protection hidden="1"/>
    </xf>
    <xf numFmtId="0" fontId="7" fillId="0" borderId="33" xfId="0" applyFont="1" applyBorder="1" applyAlignment="1" applyProtection="1">
      <alignment horizontal="left" vertical="center" indent="1"/>
    </xf>
    <xf numFmtId="0" fontId="2" fillId="0" borderId="11" xfId="0" applyFont="1" applyBorder="1" applyAlignment="1" applyProtection="1">
      <alignment vertical="center"/>
      <protection hidden="1"/>
    </xf>
    <xf numFmtId="0" fontId="2" fillId="0" borderId="33" xfId="0" applyFont="1" applyFill="1" applyBorder="1" applyAlignment="1" applyProtection="1">
      <alignment vertical="center"/>
      <protection hidden="1"/>
    </xf>
    <xf numFmtId="0" fontId="2" fillId="0" borderId="21" xfId="0" applyFont="1" applyFill="1" applyBorder="1" applyAlignment="1" applyProtection="1">
      <alignment vertical="center"/>
      <protection hidden="1"/>
    </xf>
    <xf numFmtId="0" fontId="2" fillId="0" borderId="12" xfId="0" applyFont="1" applyFill="1" applyBorder="1" applyAlignment="1" applyProtection="1">
      <alignment vertical="center"/>
    </xf>
    <xf numFmtId="0" fontId="2" fillId="0" borderId="12" xfId="38" applyFont="1" applyBorder="1" applyAlignment="1" applyProtection="1">
      <alignment vertical="center"/>
      <protection hidden="1"/>
    </xf>
    <xf numFmtId="0" fontId="2" fillId="0" borderId="44" xfId="0" applyFont="1" applyBorder="1" applyAlignment="1" applyProtection="1">
      <alignment vertical="center"/>
      <protection hidden="1"/>
    </xf>
    <xf numFmtId="0" fontId="5" fillId="0" borderId="21" xfId="0" applyFont="1" applyFill="1" applyBorder="1" applyAlignment="1" applyProtection="1">
      <alignment horizontal="right" vertical="center"/>
    </xf>
    <xf numFmtId="0" fontId="5" fillId="0" borderId="12" xfId="0" applyFont="1" applyFill="1" applyBorder="1" applyAlignment="1" applyProtection="1">
      <alignment horizontal="right" vertical="center"/>
    </xf>
    <xf numFmtId="0" fontId="11" fillId="0" borderId="31" xfId="0" applyFont="1" applyFill="1" applyBorder="1" applyAlignment="1" applyProtection="1">
      <alignment vertical="center"/>
    </xf>
    <xf numFmtId="0" fontId="2" fillId="0" borderId="33" xfId="0" applyFont="1" applyFill="1" applyBorder="1" applyAlignment="1" applyProtection="1">
      <alignment vertical="center"/>
    </xf>
    <xf numFmtId="49" fontId="3" fillId="0" borderId="16" xfId="0" applyNumberFormat="1" applyFont="1" applyFill="1" applyBorder="1" applyAlignment="1" applyProtection="1">
      <alignment horizontal="left" vertical="center" wrapText="1" indent="1"/>
    </xf>
    <xf numFmtId="49" fontId="3" fillId="0" borderId="17" xfId="0" applyNumberFormat="1" applyFont="1" applyFill="1" applyBorder="1" applyAlignment="1" applyProtection="1">
      <alignment horizontal="left" vertical="center" indent="1"/>
    </xf>
    <xf numFmtId="49" fontId="3" fillId="0" borderId="17" xfId="0" applyNumberFormat="1" applyFont="1" applyFill="1" applyBorder="1" applyAlignment="1" applyProtection="1">
      <alignment horizontal="left" vertical="center" wrapText="1" indent="1"/>
    </xf>
    <xf numFmtId="0" fontId="2" fillId="0" borderId="21" xfId="0" applyFont="1" applyFill="1" applyBorder="1" applyAlignment="1" applyProtection="1">
      <alignment vertical="center"/>
    </xf>
    <xf numFmtId="0" fontId="3" fillId="0" borderId="26" xfId="37" applyFont="1" applyFill="1" applyBorder="1" applyAlignment="1" applyProtection="1">
      <alignment horizontal="left" vertical="center" indent="1"/>
    </xf>
    <xf numFmtId="0" fontId="2" fillId="0" borderId="26" xfId="0" applyFont="1" applyFill="1" applyBorder="1" applyAlignment="1" applyProtection="1">
      <alignment vertical="center"/>
    </xf>
    <xf numFmtId="0" fontId="3" fillId="0" borderId="26" xfId="37" applyFont="1" applyFill="1" applyBorder="1" applyAlignment="1" applyProtection="1">
      <alignment vertical="center"/>
    </xf>
    <xf numFmtId="0" fontId="2" fillId="0" borderId="44" xfId="0" applyFont="1" applyFill="1" applyBorder="1" applyAlignment="1" applyProtection="1">
      <alignment vertical="center"/>
    </xf>
    <xf numFmtId="0" fontId="2" fillId="0" borderId="0" xfId="0" applyNumberFormat="1" applyFont="1" applyFill="1" applyBorder="1" applyAlignment="1" applyProtection="1">
      <alignment horizontal="right" vertical="center"/>
    </xf>
    <xf numFmtId="0" fontId="7" fillId="0" borderId="11" xfId="0" applyFont="1" applyBorder="1" applyAlignment="1" applyProtection="1">
      <alignment vertical="center"/>
    </xf>
    <xf numFmtId="49" fontId="5" fillId="0" borderId="33" xfId="0" applyNumberFormat="1" applyFont="1" applyBorder="1" applyAlignment="1" applyProtection="1">
      <alignment vertical="center"/>
    </xf>
    <xf numFmtId="0" fontId="7" fillId="0" borderId="0" xfId="0" applyFont="1" applyBorder="1" applyAlignment="1" applyProtection="1">
      <alignment horizontal="center" vertical="center" wrapText="1"/>
    </xf>
    <xf numFmtId="49" fontId="2" fillId="0" borderId="33" xfId="0" applyNumberFormat="1" applyFont="1" applyBorder="1" applyAlignment="1" applyProtection="1">
      <alignment horizontal="left" vertical="center" wrapText="1" indent="1"/>
    </xf>
    <xf numFmtId="49" fontId="5" fillId="0" borderId="33" xfId="0" applyNumberFormat="1" applyFont="1" applyBorder="1" applyAlignment="1" applyProtection="1">
      <alignment horizontal="left" vertical="center" indent="1"/>
    </xf>
    <xf numFmtId="49" fontId="2" fillId="0" borderId="33" xfId="0" applyNumberFormat="1" applyFont="1" applyBorder="1" applyAlignment="1" applyProtection="1">
      <alignment horizontal="left" vertical="center" indent="1"/>
    </xf>
    <xf numFmtId="49" fontId="7" fillId="0" borderId="33" xfId="0" applyNumberFormat="1" applyFont="1" applyBorder="1" applyAlignment="1" applyProtection="1">
      <alignment horizontal="left" vertical="center" indent="1"/>
    </xf>
    <xf numFmtId="49" fontId="5" fillId="0" borderId="21" xfId="0" applyNumberFormat="1" applyFont="1" applyBorder="1" applyAlignment="1" applyProtection="1">
      <alignment vertical="center"/>
    </xf>
    <xf numFmtId="0" fontId="5" fillId="0" borderId="44"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vertical="center"/>
    </xf>
    <xf numFmtId="49" fontId="2" fillId="0" borderId="0" xfId="0" applyNumberFormat="1" applyFont="1" applyFill="1" applyBorder="1" applyAlignment="1" applyProtection="1">
      <alignment vertical="center"/>
    </xf>
    <xf numFmtId="0" fontId="41" fillId="0" borderId="0" xfId="36" applyNumberFormat="1" applyFont="1" applyBorder="1" applyAlignment="1" applyProtection="1">
      <alignment vertical="center"/>
      <protection hidden="1"/>
    </xf>
    <xf numFmtId="0" fontId="41" fillId="0" borderId="52" xfId="36" applyNumberFormat="1" applyFont="1" applyBorder="1" applyAlignment="1" applyProtection="1">
      <alignment vertical="center"/>
      <protection hidden="1"/>
    </xf>
    <xf numFmtId="0" fontId="46" fillId="0" borderId="53" xfId="36" applyNumberFormat="1" applyFont="1" applyBorder="1" applyAlignment="1" applyProtection="1">
      <alignment vertical="center"/>
      <protection hidden="1"/>
    </xf>
    <xf numFmtId="0" fontId="46" fillId="0" borderId="0" xfId="36" applyNumberFormat="1" applyFont="1" applyAlignment="1" applyProtection="1">
      <alignment vertical="center"/>
      <protection hidden="1"/>
    </xf>
    <xf numFmtId="0" fontId="5" fillId="0" borderId="0" xfId="0" applyFont="1" applyFill="1" applyBorder="1" applyAlignment="1" applyProtection="1">
      <alignment vertical="top" wrapText="1"/>
    </xf>
    <xf numFmtId="0" fontId="5" fillId="0" borderId="11" xfId="0" applyFont="1" applyFill="1" applyBorder="1" applyAlignment="1" applyProtection="1">
      <alignment vertical="top" wrapText="1"/>
    </xf>
    <xf numFmtId="49" fontId="5" fillId="19" borderId="27" xfId="0" applyNumberFormat="1" applyFont="1" applyFill="1" applyBorder="1" applyAlignment="1" applyProtection="1">
      <alignment horizontal="left" vertical="center" indent="1"/>
      <protection locked="0"/>
    </xf>
    <xf numFmtId="49" fontId="5" fillId="19" borderId="10" xfId="0" applyNumberFormat="1" applyFont="1" applyFill="1" applyBorder="1" applyAlignment="1" applyProtection="1">
      <alignment horizontal="left" vertical="center" indent="1"/>
      <protection locked="0"/>
    </xf>
    <xf numFmtId="49" fontId="5" fillId="19" borderId="28" xfId="0" applyNumberFormat="1" applyFont="1" applyFill="1" applyBorder="1" applyAlignment="1" applyProtection="1">
      <alignment horizontal="left" vertical="center" indent="1"/>
      <protection locked="0"/>
    </xf>
    <xf numFmtId="0" fontId="5" fillId="17" borderId="25" xfId="0" applyFont="1" applyFill="1" applyBorder="1" applyAlignment="1" applyProtection="1">
      <alignment horizontal="left" vertical="center" wrapText="1" indent="1"/>
      <protection locked="0"/>
    </xf>
    <xf numFmtId="0" fontId="5" fillId="17" borderId="26" xfId="0" applyFont="1" applyFill="1" applyBorder="1" applyAlignment="1" applyProtection="1">
      <alignment horizontal="left" vertical="center" wrapText="1" indent="1"/>
      <protection locked="0"/>
    </xf>
    <xf numFmtId="0" fontId="0" fillId="0" borderId="10" xfId="0" applyBorder="1" applyProtection="1">
      <protection locked="0"/>
    </xf>
    <xf numFmtId="0" fontId="0" fillId="0" borderId="28" xfId="0" applyBorder="1" applyProtection="1">
      <protection locked="0"/>
    </xf>
    <xf numFmtId="0" fontId="5" fillId="17" borderId="29" xfId="0" applyFont="1" applyFill="1" applyBorder="1" applyAlignment="1" applyProtection="1">
      <alignment horizontal="left" vertical="center" wrapText="1" indent="1"/>
      <protection locked="0"/>
    </xf>
    <xf numFmtId="0" fontId="5" fillId="17" borderId="16" xfId="0" applyFont="1" applyFill="1" applyBorder="1" applyAlignment="1" applyProtection="1">
      <alignment horizontal="left" vertical="center" wrapText="1" indent="1"/>
      <protection locked="0"/>
    </xf>
    <xf numFmtId="0" fontId="5" fillId="17" borderId="30" xfId="0" applyFont="1" applyFill="1" applyBorder="1" applyAlignment="1" applyProtection="1">
      <alignment horizontal="left" vertical="center" wrapText="1" indent="1"/>
      <protection locked="0"/>
    </xf>
    <xf numFmtId="0" fontId="5" fillId="17" borderId="17" xfId="0" applyFont="1" applyFill="1" applyBorder="1" applyAlignment="1" applyProtection="1">
      <alignment horizontal="left" vertical="center" wrapText="1" indent="1"/>
      <protection locked="0"/>
    </xf>
    <xf numFmtId="0" fontId="2" fillId="0" borderId="0" xfId="0" applyFont="1" applyFill="1" applyAlignment="1" applyProtection="1">
      <alignment vertical="top" wrapText="1"/>
    </xf>
    <xf numFmtId="0" fontId="5" fillId="0" borderId="0" xfId="0" applyFont="1" applyFill="1" applyAlignment="1" applyProtection="1">
      <alignment vertical="top" wrapText="1"/>
    </xf>
    <xf numFmtId="0" fontId="7" fillId="17" borderId="27" xfId="0" applyNumberFormat="1" applyFont="1" applyFill="1" applyBorder="1" applyAlignment="1" applyProtection="1">
      <alignment horizontal="left" vertical="center" indent="1"/>
      <protection locked="0"/>
    </xf>
    <xf numFmtId="0" fontId="7" fillId="17" borderId="10" xfId="0" applyNumberFormat="1" applyFont="1" applyFill="1" applyBorder="1" applyAlignment="1" applyProtection="1">
      <alignment horizontal="left" vertical="center" indent="1"/>
      <protection locked="0"/>
    </xf>
    <xf numFmtId="0" fontId="7" fillId="17" borderId="28" xfId="0" applyNumberFormat="1" applyFont="1" applyFill="1" applyBorder="1" applyAlignment="1" applyProtection="1">
      <alignment horizontal="left" vertical="center" indent="1"/>
      <protection locked="0"/>
    </xf>
    <xf numFmtId="14" fontId="5" fillId="18" borderId="27" xfId="39" applyNumberFormat="1" applyFont="1" applyFill="1" applyBorder="1" applyAlignment="1" applyProtection="1">
      <alignment horizontal="left" vertical="center" indent="1"/>
      <protection locked="0" hidden="1"/>
    </xf>
    <xf numFmtId="14" fontId="5" fillId="18" borderId="10" xfId="39" applyNumberFormat="1" applyFont="1" applyFill="1" applyBorder="1" applyAlignment="1" applyProtection="1">
      <alignment horizontal="left" vertical="center" indent="1"/>
      <protection locked="0" hidden="1"/>
    </xf>
    <xf numFmtId="14" fontId="5" fillId="18" borderId="28" xfId="39" applyNumberFormat="1" applyFont="1" applyFill="1" applyBorder="1" applyAlignment="1" applyProtection="1">
      <alignment horizontal="left" vertical="center" indent="1"/>
      <protection locked="0" hidden="1"/>
    </xf>
    <xf numFmtId="49" fontId="2" fillId="19" borderId="27" xfId="0" applyNumberFormat="1" applyFont="1" applyFill="1" applyBorder="1" applyAlignment="1" applyProtection="1">
      <alignment horizontal="left" vertical="center" indent="1"/>
      <protection locked="0"/>
    </xf>
    <xf numFmtId="0" fontId="3" fillId="0" borderId="31" xfId="0" applyFont="1" applyFill="1" applyBorder="1" applyAlignment="1" applyProtection="1">
      <alignment vertical="top"/>
      <protection hidden="1"/>
    </xf>
    <xf numFmtId="0" fontId="3" fillId="0" borderId="13" xfId="0" applyFont="1" applyFill="1" applyBorder="1" applyAlignment="1" applyProtection="1">
      <alignment vertical="top"/>
      <protection hidden="1"/>
    </xf>
    <xf numFmtId="0" fontId="3" fillId="0" borderId="32" xfId="0" applyFont="1" applyFill="1" applyBorder="1" applyAlignment="1" applyProtection="1">
      <alignment vertical="top"/>
      <protection hidden="1"/>
    </xf>
    <xf numFmtId="0" fontId="3" fillId="0" borderId="33"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3" fillId="0" borderId="11" xfId="0" applyFont="1" applyFill="1" applyBorder="1" applyAlignment="1" applyProtection="1">
      <alignment vertical="top"/>
      <protection hidden="1"/>
    </xf>
    <xf numFmtId="0" fontId="2" fillId="17" borderId="27"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28" xfId="0" applyFont="1" applyFill="1" applyBorder="1" applyAlignment="1" applyProtection="1">
      <alignment horizontal="left" vertical="center" indent="2"/>
      <protection hidden="1"/>
    </xf>
    <xf numFmtId="0" fontId="2" fillId="0" borderId="0" xfId="0" applyFont="1" applyFill="1" applyBorder="1" applyAlignment="1" applyProtection="1">
      <alignment vertical="top" wrapText="1"/>
    </xf>
    <xf numFmtId="0" fontId="2" fillId="0" borderId="11" xfId="0" applyFont="1" applyFill="1" applyBorder="1" applyAlignment="1" applyProtection="1">
      <alignment vertical="top" wrapText="1"/>
    </xf>
    <xf numFmtId="49" fontId="5" fillId="17" borderId="27" xfId="0" applyNumberFormat="1" applyFont="1" applyFill="1" applyBorder="1" applyAlignment="1" applyProtection="1">
      <alignment horizontal="left" vertical="center" indent="1"/>
      <protection locked="0"/>
    </xf>
    <xf numFmtId="49" fontId="5" fillId="17" borderId="10" xfId="0" applyNumberFormat="1" applyFont="1" applyFill="1" applyBorder="1" applyAlignment="1" applyProtection="1">
      <alignment horizontal="left" vertical="center" indent="1"/>
      <protection locked="0"/>
    </xf>
    <xf numFmtId="49" fontId="5" fillId="17" borderId="28" xfId="0" applyNumberFormat="1" applyFont="1" applyFill="1" applyBorder="1" applyAlignment="1" applyProtection="1">
      <alignment horizontal="left" vertical="center" indent="1"/>
      <protection locked="0"/>
    </xf>
    <xf numFmtId="49" fontId="5" fillId="19" borderId="27" xfId="0" applyNumberFormat="1" applyFont="1" applyFill="1" applyBorder="1" applyAlignment="1" applyProtection="1">
      <alignment horizontal="left" vertical="center" wrapText="1" indent="1"/>
      <protection locked="0"/>
    </xf>
    <xf numFmtId="49" fontId="5" fillId="19" borderId="10" xfId="0" applyNumberFormat="1" applyFont="1" applyFill="1" applyBorder="1" applyAlignment="1" applyProtection="1">
      <alignment horizontal="left" vertical="center" wrapText="1" indent="1"/>
      <protection locked="0"/>
    </xf>
    <xf numFmtId="49" fontId="5" fillId="19" borderId="28" xfId="0" applyNumberFormat="1" applyFont="1" applyFill="1" applyBorder="1" applyAlignment="1" applyProtection="1">
      <alignment horizontal="left" vertical="center" wrapText="1" indent="1"/>
      <protection locked="0"/>
    </xf>
    <xf numFmtId="14" fontId="5" fillId="19" borderId="27" xfId="0" applyNumberFormat="1" applyFont="1" applyFill="1" applyBorder="1" applyAlignment="1" applyProtection="1">
      <alignment horizontal="center" vertical="center"/>
      <protection locked="0"/>
    </xf>
    <xf numFmtId="14" fontId="5" fillId="19" borderId="28" xfId="0" applyNumberFormat="1" applyFont="1" applyFill="1" applyBorder="1" applyAlignment="1" applyProtection="1">
      <alignment horizontal="center" vertical="center"/>
      <protection locked="0"/>
    </xf>
    <xf numFmtId="169" fontId="7" fillId="0" borderId="27" xfId="0" applyNumberFormat="1" applyFont="1" applyFill="1" applyBorder="1" applyAlignment="1" applyProtection="1">
      <alignment horizontal="right" vertical="center" indent="2"/>
    </xf>
    <xf numFmtId="169" fontId="7" fillId="0" borderId="10" xfId="0" applyNumberFormat="1" applyFont="1" applyFill="1" applyBorder="1" applyAlignment="1" applyProtection="1">
      <alignment horizontal="right" vertical="center" indent="2"/>
    </xf>
    <xf numFmtId="169" fontId="7" fillId="0" borderId="28" xfId="0" applyNumberFormat="1" applyFont="1" applyFill="1" applyBorder="1" applyAlignment="1" applyProtection="1">
      <alignment horizontal="right" vertical="center" indent="2"/>
    </xf>
    <xf numFmtId="0" fontId="3" fillId="0" borderId="17" xfId="37" applyFont="1" applyFill="1" applyBorder="1" applyAlignment="1" applyProtection="1">
      <alignment vertical="center" wrapText="1"/>
    </xf>
    <xf numFmtId="0" fontId="3" fillId="0" borderId="22" xfId="37" applyFont="1" applyFill="1" applyBorder="1" applyAlignment="1" applyProtection="1">
      <alignment vertical="center" wrapText="1"/>
    </xf>
    <xf numFmtId="0" fontId="3" fillId="0" borderId="16" xfId="37" applyFont="1" applyFill="1" applyBorder="1" applyAlignment="1" applyProtection="1">
      <alignment vertical="center" wrapText="1"/>
    </xf>
    <xf numFmtId="0" fontId="3" fillId="0" borderId="54" xfId="37" applyFont="1" applyFill="1" applyBorder="1" applyAlignment="1" applyProtection="1">
      <alignment vertical="center" wrapText="1"/>
    </xf>
    <xf numFmtId="0" fontId="3" fillId="17" borderId="34" xfId="37" applyFont="1" applyFill="1" applyBorder="1" applyAlignment="1" applyProtection="1">
      <alignment horizontal="center" vertical="center" wrapText="1"/>
      <protection locked="0"/>
    </xf>
    <xf numFmtId="0" fontId="3" fillId="17" borderId="16" xfId="37" applyFont="1" applyFill="1" applyBorder="1" applyAlignment="1" applyProtection="1">
      <alignment horizontal="center" vertical="center" wrapText="1"/>
      <protection locked="0"/>
    </xf>
    <xf numFmtId="1" fontId="7" fillId="0" borderId="27" xfId="0" applyNumberFormat="1" applyFont="1" applyFill="1" applyBorder="1" applyAlignment="1" applyProtection="1">
      <alignment horizontal="left" vertical="center" indent="1"/>
    </xf>
    <xf numFmtId="1" fontId="7" fillId="0" borderId="10" xfId="0" applyNumberFormat="1" applyFont="1" applyFill="1" applyBorder="1" applyAlignment="1" applyProtection="1">
      <alignment horizontal="left" vertical="center" indent="1"/>
    </xf>
    <xf numFmtId="0" fontId="5" fillId="0" borderId="28" xfId="0" applyFont="1" applyFill="1" applyBorder="1" applyAlignment="1" applyProtection="1">
      <alignment horizontal="left" vertical="center" indent="1"/>
    </xf>
    <xf numFmtId="0" fontId="3" fillId="0" borderId="12" xfId="37" applyFont="1" applyFill="1" applyBorder="1" applyAlignment="1" applyProtection="1"/>
    <xf numFmtId="0" fontId="3" fillId="0" borderId="36" xfId="37" applyFont="1" applyFill="1" applyBorder="1" applyAlignment="1" applyProtection="1">
      <alignment horizontal="center"/>
    </xf>
    <xf numFmtId="0" fontId="3" fillId="0" borderId="12" xfId="37" applyFont="1" applyFill="1" applyBorder="1" applyAlignment="1" applyProtection="1">
      <alignment horizontal="center"/>
    </xf>
    <xf numFmtId="0" fontId="7" fillId="0" borderId="0" xfId="38" applyFont="1" applyBorder="1" applyAlignment="1" applyProtection="1">
      <alignment vertical="center" wrapText="1"/>
      <protection hidden="1"/>
    </xf>
    <xf numFmtId="0" fontId="7" fillId="0" borderId="11" xfId="38" applyFont="1" applyBorder="1" applyAlignment="1" applyProtection="1">
      <alignment vertical="center" wrapText="1"/>
      <protection hidden="1"/>
    </xf>
    <xf numFmtId="0" fontId="43" fillId="0" borderId="0"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0" borderId="12" xfId="0" applyFont="1" applyBorder="1" applyAlignment="1" applyProtection="1">
      <alignment horizontal="left" vertical="center" wrapText="1" indent="1"/>
    </xf>
    <xf numFmtId="0" fontId="2" fillId="0" borderId="0" xfId="0" applyFont="1" applyBorder="1" applyAlignment="1" applyProtection="1">
      <alignment vertical="center" wrapText="1"/>
    </xf>
    <xf numFmtId="0" fontId="0" fillId="0" borderId="0" xfId="0" applyAlignment="1">
      <alignment vertical="center" wrapText="1"/>
    </xf>
    <xf numFmtId="0" fontId="3" fillId="0" borderId="48" xfId="37" applyFont="1" applyFill="1" applyBorder="1" applyAlignment="1" applyProtection="1">
      <alignment horizontal="left" vertical="center"/>
    </xf>
    <xf numFmtId="0" fontId="3" fillId="0" borderId="26" xfId="37" applyFont="1" applyFill="1" applyBorder="1" applyAlignment="1" applyProtection="1">
      <alignment horizontal="left" vertical="center"/>
    </xf>
    <xf numFmtId="0" fontId="3" fillId="17" borderId="35" xfId="37" applyFont="1" applyFill="1" applyBorder="1" applyAlignment="1" applyProtection="1">
      <alignment horizontal="center" vertical="center" wrapText="1"/>
      <protection locked="0"/>
    </xf>
    <xf numFmtId="0" fontId="3" fillId="17" borderId="17" xfId="37" applyFont="1" applyFill="1" applyBorder="1" applyAlignment="1" applyProtection="1">
      <alignment horizontal="center" vertical="center" wrapText="1"/>
      <protection locked="0"/>
    </xf>
    <xf numFmtId="0" fontId="3" fillId="0" borderId="35" xfId="37" applyFont="1" applyFill="1" applyBorder="1" applyAlignment="1" applyProtection="1">
      <alignment horizontal="left" vertical="center"/>
    </xf>
    <xf numFmtId="0" fontId="3" fillId="0" borderId="17" xfId="37" applyFont="1" applyFill="1" applyBorder="1" applyAlignment="1" applyProtection="1">
      <alignment horizontal="left" vertical="center"/>
    </xf>
    <xf numFmtId="0" fontId="3" fillId="0" borderId="13" xfId="0" applyFont="1" applyFill="1" applyBorder="1" applyAlignment="1" applyProtection="1">
      <alignment vertical="center" wrapText="1"/>
    </xf>
    <xf numFmtId="0" fontId="3" fillId="0" borderId="0" xfId="0" applyFont="1" applyFill="1" applyBorder="1" applyAlignment="1" applyProtection="1">
      <alignment vertical="center" wrapText="1"/>
    </xf>
    <xf numFmtId="170" fontId="7" fillId="0" borderId="27" xfId="0" applyNumberFormat="1" applyFont="1" applyFill="1" applyBorder="1" applyAlignment="1" applyProtection="1">
      <alignment horizontal="right" vertical="center" indent="1"/>
    </xf>
    <xf numFmtId="170" fontId="7" fillId="0" borderId="28" xfId="0" applyNumberFormat="1" applyFont="1" applyFill="1" applyBorder="1" applyAlignment="1" applyProtection="1">
      <alignment horizontal="right" vertical="center" indent="1"/>
    </xf>
    <xf numFmtId="4" fontId="5" fillId="17" borderId="30" xfId="0" applyNumberFormat="1" applyFont="1" applyFill="1" applyBorder="1" applyAlignment="1" applyProtection="1">
      <alignment horizontal="right" vertical="center" indent="1"/>
      <protection locked="0"/>
    </xf>
    <xf numFmtId="4" fontId="5" fillId="17" borderId="19" xfId="0" applyNumberFormat="1" applyFont="1" applyFill="1" applyBorder="1" applyAlignment="1" applyProtection="1">
      <alignment horizontal="right" vertical="center" indent="1"/>
      <protection locked="0"/>
    </xf>
    <xf numFmtId="4" fontId="5" fillId="17" borderId="29" xfId="0" applyNumberFormat="1" applyFont="1" applyFill="1" applyBorder="1" applyAlignment="1" applyProtection="1">
      <alignment horizontal="right" vertical="center" indent="1"/>
      <protection locked="0"/>
    </xf>
    <xf numFmtId="4" fontId="5" fillId="17" borderId="18" xfId="0" applyNumberFormat="1" applyFont="1" applyFill="1" applyBorder="1" applyAlignment="1" applyProtection="1">
      <alignment horizontal="right" vertical="center" indent="1"/>
      <protection locked="0"/>
    </xf>
    <xf numFmtId="4" fontId="5" fillId="17" borderId="25" xfId="0" applyNumberFormat="1" applyFont="1" applyFill="1" applyBorder="1" applyAlignment="1" applyProtection="1">
      <alignment horizontal="right" vertical="center" indent="1"/>
      <protection locked="0"/>
    </xf>
    <xf numFmtId="4" fontId="5" fillId="17" borderId="20" xfId="0" applyNumberFormat="1" applyFont="1" applyFill="1" applyBorder="1" applyAlignment="1" applyProtection="1">
      <alignment horizontal="right" vertical="center" indent="1"/>
      <protection locked="0"/>
    </xf>
    <xf numFmtId="4" fontId="7" fillId="17" borderId="27" xfId="0" applyNumberFormat="1" applyFont="1" applyFill="1" applyBorder="1" applyAlignment="1" applyProtection="1">
      <alignment horizontal="right" vertical="center" indent="1"/>
      <protection locked="0"/>
    </xf>
    <xf numFmtId="4" fontId="7" fillId="17" borderId="28" xfId="0" applyNumberFormat="1" applyFont="1" applyFill="1" applyBorder="1" applyAlignment="1" applyProtection="1">
      <alignment horizontal="right" vertical="center" indent="1"/>
      <protection locked="0"/>
    </xf>
    <xf numFmtId="49" fontId="5" fillId="17" borderId="0" xfId="0" applyNumberFormat="1" applyFont="1" applyFill="1" applyAlignment="1" applyProtection="1">
      <alignment vertical="center"/>
      <protection locked="0"/>
    </xf>
    <xf numFmtId="49" fontId="5" fillId="17" borderId="12" xfId="0" applyNumberFormat="1" applyFont="1" applyFill="1" applyBorder="1" applyAlignment="1" applyProtection="1">
      <alignment vertical="center"/>
      <protection locked="0"/>
    </xf>
    <xf numFmtId="49" fontId="2" fillId="17" borderId="0" xfId="0" applyNumberFormat="1" applyFont="1" applyFill="1" applyAlignment="1" applyProtection="1">
      <alignment vertical="center"/>
      <protection locked="0"/>
    </xf>
    <xf numFmtId="49" fontId="2" fillId="17" borderId="12" xfId="0" applyNumberFormat="1" applyFont="1" applyFill="1" applyBorder="1" applyAlignment="1" applyProtection="1">
      <alignment vertical="center"/>
      <protection locked="0"/>
    </xf>
    <xf numFmtId="1" fontId="7" fillId="0" borderId="28" xfId="0" applyNumberFormat="1" applyFont="1" applyFill="1" applyBorder="1" applyAlignment="1" applyProtection="1">
      <alignment horizontal="left" vertical="center" indent="1"/>
    </xf>
    <xf numFmtId="0" fontId="2" fillId="0" borderId="11" xfId="0" applyFont="1" applyBorder="1" applyAlignment="1" applyProtection="1">
      <alignment vertical="center" wrapText="1"/>
    </xf>
    <xf numFmtId="4" fontId="5" fillId="17" borderId="39" xfId="0" applyNumberFormat="1" applyFont="1" applyFill="1" applyBorder="1" applyAlignment="1" applyProtection="1">
      <alignment horizontal="right" vertical="center" indent="1"/>
      <protection locked="0"/>
    </xf>
    <xf numFmtId="0" fontId="0" fillId="0" borderId="40" xfId="0" applyBorder="1" applyAlignment="1" applyProtection="1">
      <alignment horizontal="right" indent="1"/>
      <protection locked="0"/>
    </xf>
    <xf numFmtId="16" fontId="2" fillId="0" borderId="0" xfId="0" applyNumberFormat="1" applyFont="1" applyBorder="1" applyAlignment="1" applyProtection="1">
      <alignment vertical="center" wrapText="1"/>
    </xf>
    <xf numFmtId="16" fontId="2" fillId="0" borderId="11" xfId="0" applyNumberFormat="1" applyFont="1" applyBorder="1" applyAlignment="1" applyProtection="1">
      <alignment vertical="center" wrapText="1"/>
    </xf>
    <xf numFmtId="0" fontId="2" fillId="0" borderId="0" xfId="0" applyFont="1" applyFill="1" applyBorder="1" applyAlignment="1" applyProtection="1">
      <alignment horizontal="left" vertical="top" wrapText="1" indent="4"/>
    </xf>
    <xf numFmtId="0" fontId="2" fillId="17" borderId="31" xfId="0" applyFont="1" applyFill="1" applyBorder="1" applyAlignment="1" applyProtection="1">
      <alignment horizontal="left" vertical="top" wrapText="1" indent="1"/>
      <protection locked="0"/>
    </xf>
    <xf numFmtId="0" fontId="2" fillId="17" borderId="13" xfId="0" applyFont="1" applyFill="1" applyBorder="1" applyAlignment="1" applyProtection="1">
      <alignment horizontal="left" vertical="top" wrapText="1" indent="1"/>
      <protection locked="0"/>
    </xf>
    <xf numFmtId="0" fontId="2" fillId="17" borderId="32" xfId="0" applyFont="1" applyFill="1" applyBorder="1" applyAlignment="1" applyProtection="1">
      <alignment horizontal="left" vertical="top" wrapText="1" indent="1"/>
      <protection locked="0"/>
    </xf>
    <xf numFmtId="0" fontId="2" fillId="17" borderId="33" xfId="0" applyFont="1" applyFill="1" applyBorder="1" applyAlignment="1" applyProtection="1">
      <alignment horizontal="left" vertical="top" wrapText="1" indent="1"/>
      <protection locked="0"/>
    </xf>
    <xf numFmtId="0" fontId="2" fillId="17" borderId="0" xfId="0" applyFont="1" applyFill="1" applyBorder="1" applyAlignment="1" applyProtection="1">
      <alignment horizontal="left" vertical="top" wrapText="1" indent="1"/>
      <protection locked="0"/>
    </xf>
    <xf numFmtId="0" fontId="2" fillId="17" borderId="11" xfId="0" applyFont="1" applyFill="1" applyBorder="1" applyAlignment="1" applyProtection="1">
      <alignment horizontal="left" vertical="top" wrapText="1" indent="1"/>
      <protection locked="0"/>
    </xf>
    <xf numFmtId="0" fontId="2" fillId="17" borderId="21" xfId="0" applyFont="1" applyFill="1" applyBorder="1" applyAlignment="1" applyProtection="1">
      <alignment horizontal="left" vertical="top" wrapText="1" indent="1"/>
      <protection locked="0"/>
    </xf>
    <xf numFmtId="0" fontId="2" fillId="17" borderId="12" xfId="0" applyFont="1" applyFill="1" applyBorder="1" applyAlignment="1" applyProtection="1">
      <alignment horizontal="left" vertical="top" wrapText="1" indent="1"/>
      <protection locked="0"/>
    </xf>
    <xf numFmtId="0" fontId="2" fillId="17" borderId="44" xfId="0" applyFont="1" applyFill="1" applyBorder="1" applyAlignment="1" applyProtection="1">
      <alignment horizontal="left" vertical="top" wrapText="1" indent="1"/>
      <protection locked="0"/>
    </xf>
    <xf numFmtId="0" fontId="4" fillId="0" borderId="13" xfId="0" applyFont="1" applyFill="1" applyBorder="1" applyAlignment="1" applyProtection="1">
      <alignment vertical="center" wrapText="1"/>
    </xf>
    <xf numFmtId="0" fontId="4" fillId="0" borderId="0" xfId="0" applyFont="1" applyFill="1" applyAlignment="1" applyProtection="1">
      <alignment vertical="center" wrapText="1"/>
    </xf>
    <xf numFmtId="49" fontId="12" fillId="0" borderId="0" xfId="0" applyNumberFormat="1" applyFont="1" applyFill="1" applyAlignment="1" applyProtection="1">
      <alignment horizontal="center" vertical="center"/>
    </xf>
    <xf numFmtId="0" fontId="5" fillId="17" borderId="41" xfId="0" applyFont="1" applyFill="1" applyBorder="1" applyAlignment="1" applyProtection="1">
      <alignment horizontal="center" vertical="center"/>
      <protection locked="0"/>
    </xf>
    <xf numFmtId="14" fontId="5" fillId="17" borderId="30" xfId="0" applyNumberFormat="1" applyFont="1" applyFill="1" applyBorder="1" applyAlignment="1" applyProtection="1">
      <alignment horizontal="center" vertical="center" wrapText="1"/>
      <protection locked="0"/>
    </xf>
    <xf numFmtId="14" fontId="5" fillId="17" borderId="17" xfId="0" applyNumberFormat="1" applyFont="1" applyFill="1" applyBorder="1" applyAlignment="1" applyProtection="1">
      <alignment horizontal="center" vertical="center" wrapText="1"/>
      <protection locked="0"/>
    </xf>
    <xf numFmtId="4" fontId="5" fillId="17" borderId="41" xfId="0" applyNumberFormat="1" applyFont="1" applyFill="1" applyBorder="1" applyAlignment="1" applyProtection="1">
      <alignment horizontal="right" vertical="center" indent="1"/>
      <protection locked="0"/>
    </xf>
    <xf numFmtId="49" fontId="5" fillId="17" borderId="41" xfId="0" applyNumberFormat="1" applyFont="1" applyFill="1" applyBorder="1" applyAlignment="1" applyProtection="1">
      <alignment horizontal="left" vertical="center" wrapText="1" indent="1"/>
      <protection locked="0"/>
    </xf>
    <xf numFmtId="0" fontId="5" fillId="17" borderId="41" xfId="0" applyFont="1" applyFill="1" applyBorder="1" applyAlignment="1" applyProtection="1">
      <alignment horizontal="left" vertical="center" wrapText="1" indent="1"/>
      <protection locked="0"/>
    </xf>
    <xf numFmtId="2" fontId="5" fillId="17" borderId="42" xfId="0" applyNumberFormat="1" applyFont="1" applyFill="1" applyBorder="1" applyAlignment="1" applyProtection="1">
      <alignment horizontal="right" vertical="center" indent="1"/>
      <protection locked="0"/>
    </xf>
    <xf numFmtId="2" fontId="5" fillId="17" borderId="24" xfId="0" applyNumberFormat="1" applyFont="1" applyFill="1" applyBorder="1" applyAlignment="1" applyProtection="1">
      <alignment horizontal="right" vertical="center" indent="1"/>
      <protection locked="0"/>
    </xf>
    <xf numFmtId="2" fontId="5" fillId="17" borderId="43" xfId="0" applyNumberFormat="1" applyFont="1" applyFill="1" applyBorder="1" applyAlignment="1" applyProtection="1">
      <alignment horizontal="right" vertical="center" indent="1"/>
      <protection locked="0"/>
    </xf>
    <xf numFmtId="14" fontId="5" fillId="17" borderId="35" xfId="0" applyNumberFormat="1" applyFont="1" applyFill="1" applyBorder="1" applyAlignment="1" applyProtection="1">
      <alignment horizontal="center" vertical="center" wrapText="1"/>
      <protection locked="0"/>
    </xf>
    <xf numFmtId="14" fontId="5" fillId="17" borderId="19" xfId="0" applyNumberFormat="1" applyFont="1" applyFill="1" applyBorder="1" applyAlignment="1" applyProtection="1">
      <alignment horizontal="center" vertical="center" wrapText="1"/>
      <protection locked="0"/>
    </xf>
    <xf numFmtId="170" fontId="7" fillId="0" borderId="49" xfId="0" applyNumberFormat="1" applyFont="1" applyFill="1" applyBorder="1" applyAlignment="1" applyProtection="1">
      <alignment horizontal="right" vertical="center" indent="1"/>
    </xf>
    <xf numFmtId="2" fontId="5" fillId="17" borderId="30" xfId="0" applyNumberFormat="1" applyFont="1" applyFill="1" applyBorder="1" applyAlignment="1" applyProtection="1">
      <alignment horizontal="right" vertical="center" indent="1"/>
      <protection locked="0"/>
    </xf>
    <xf numFmtId="2" fontId="5" fillId="17" borderId="17" xfId="0" applyNumberFormat="1" applyFont="1" applyFill="1" applyBorder="1" applyAlignment="1" applyProtection="1">
      <alignment horizontal="right" vertical="center" indent="1"/>
      <protection locked="0"/>
    </xf>
    <xf numFmtId="2" fontId="5" fillId="17" borderId="19" xfId="0" applyNumberFormat="1" applyFont="1" applyFill="1" applyBorder="1" applyAlignment="1" applyProtection="1">
      <alignment horizontal="right" vertical="center" indent="1"/>
      <protection locked="0"/>
    </xf>
    <xf numFmtId="49" fontId="7" fillId="0" borderId="37" xfId="0" applyNumberFormat="1" applyFont="1" applyFill="1" applyBorder="1" applyAlignment="1" applyProtection="1">
      <alignment horizontal="right" vertical="center" indent="1"/>
    </xf>
    <xf numFmtId="49" fontId="7" fillId="0" borderId="50" xfId="0" applyNumberFormat="1" applyFont="1" applyFill="1" applyBorder="1" applyAlignment="1" applyProtection="1">
      <alignment horizontal="right" vertical="center" indent="1"/>
    </xf>
    <xf numFmtId="0" fontId="7" fillId="0" borderId="27" xfId="0" applyFont="1" applyFill="1" applyBorder="1" applyAlignment="1" applyProtection="1">
      <alignment horizontal="left" vertical="center" indent="1"/>
    </xf>
    <xf numFmtId="0" fontId="7" fillId="0" borderId="10" xfId="0" applyFont="1" applyFill="1" applyBorder="1" applyAlignment="1" applyProtection="1">
      <alignment horizontal="left" vertical="center" indent="1"/>
    </xf>
    <xf numFmtId="0" fontId="7" fillId="0" borderId="28" xfId="0" applyFont="1" applyFill="1" applyBorder="1" applyAlignment="1" applyProtection="1">
      <alignment horizontal="left" vertical="center" indent="1"/>
    </xf>
    <xf numFmtId="49" fontId="5" fillId="17" borderId="45" xfId="0" applyNumberFormat="1" applyFont="1" applyFill="1" applyBorder="1" applyAlignment="1" applyProtection="1">
      <alignment horizontal="left" vertical="center" wrapText="1" indent="1"/>
      <protection locked="0"/>
    </xf>
    <xf numFmtId="0" fontId="5" fillId="17" borderId="45" xfId="0" applyFont="1" applyFill="1" applyBorder="1" applyAlignment="1" applyProtection="1">
      <alignment horizontal="left" vertical="center" wrapText="1" indent="1"/>
      <protection locked="0"/>
    </xf>
    <xf numFmtId="0" fontId="5" fillId="17" borderId="45" xfId="0" applyFont="1" applyFill="1" applyBorder="1" applyAlignment="1" applyProtection="1">
      <alignment horizontal="center" vertical="center"/>
      <protection locked="0"/>
    </xf>
    <xf numFmtId="2" fontId="5" fillId="17" borderId="29" xfId="0" applyNumberFormat="1" applyFont="1" applyFill="1" applyBorder="1" applyAlignment="1" applyProtection="1">
      <alignment horizontal="right" vertical="center" indent="1"/>
      <protection locked="0"/>
    </xf>
    <xf numFmtId="2" fontId="5" fillId="17" borderId="16" xfId="0" applyNumberFormat="1" applyFont="1" applyFill="1" applyBorder="1" applyAlignment="1" applyProtection="1">
      <alignment horizontal="right" vertical="center" indent="1"/>
      <protection locked="0"/>
    </xf>
    <xf numFmtId="2" fontId="5" fillId="17" borderId="18" xfId="0" applyNumberFormat="1" applyFont="1" applyFill="1" applyBorder="1" applyAlignment="1" applyProtection="1">
      <alignment horizontal="right" vertical="center" indent="1"/>
      <protection locked="0"/>
    </xf>
    <xf numFmtId="49" fontId="2" fillId="21" borderId="31" xfId="0" applyNumberFormat="1" applyFont="1" applyFill="1" applyBorder="1" applyAlignment="1" applyProtection="1">
      <alignment horizontal="left" vertical="center" indent="1"/>
    </xf>
    <xf numFmtId="49" fontId="2" fillId="21" borderId="13" xfId="0" applyNumberFormat="1" applyFont="1" applyFill="1" applyBorder="1" applyAlignment="1" applyProtection="1">
      <alignment horizontal="left" vertical="center" indent="1"/>
    </xf>
    <xf numFmtId="49" fontId="2" fillId="21" borderId="32" xfId="0" applyNumberFormat="1" applyFont="1" applyFill="1" applyBorder="1" applyAlignment="1" applyProtection="1">
      <alignment horizontal="left" vertical="center" indent="1"/>
    </xf>
    <xf numFmtId="49" fontId="2" fillId="21" borderId="21" xfId="0" applyNumberFormat="1" applyFont="1" applyFill="1" applyBorder="1" applyAlignment="1" applyProtection="1">
      <alignment horizontal="left" vertical="center" indent="1"/>
    </xf>
    <xf numFmtId="49" fontId="2" fillId="21" borderId="12" xfId="0" applyNumberFormat="1" applyFont="1" applyFill="1" applyBorder="1" applyAlignment="1" applyProtection="1">
      <alignment horizontal="left" vertical="center" indent="1"/>
    </xf>
    <xf numFmtId="49" fontId="2" fillId="21" borderId="44" xfId="0" applyNumberFormat="1" applyFont="1" applyFill="1" applyBorder="1" applyAlignment="1" applyProtection="1">
      <alignment horizontal="left" vertical="center" indent="1"/>
    </xf>
    <xf numFmtId="0" fontId="2" fillId="21" borderId="31" xfId="0" applyFont="1" applyFill="1" applyBorder="1" applyAlignment="1" applyProtection="1">
      <alignment horizontal="left" vertical="center" indent="1"/>
    </xf>
    <xf numFmtId="0" fontId="2" fillId="21" borderId="13" xfId="0" applyFont="1" applyFill="1" applyBorder="1" applyAlignment="1" applyProtection="1">
      <alignment horizontal="left" vertical="center" indent="1"/>
    </xf>
    <xf numFmtId="0" fontId="2" fillId="21" borderId="32" xfId="0" applyFont="1" applyFill="1" applyBorder="1" applyAlignment="1" applyProtection="1">
      <alignment horizontal="left" vertical="center" indent="1"/>
    </xf>
    <xf numFmtId="0" fontId="2" fillId="21" borderId="21" xfId="0" applyFont="1" applyFill="1" applyBorder="1" applyAlignment="1" applyProtection="1">
      <alignment horizontal="left" vertical="center" indent="1"/>
    </xf>
    <xf numFmtId="0" fontId="2" fillId="21" borderId="12" xfId="0" applyFont="1" applyFill="1" applyBorder="1" applyAlignment="1" applyProtection="1">
      <alignment horizontal="left" vertical="center" indent="1"/>
    </xf>
    <xf numFmtId="0" fontId="2" fillId="21" borderId="44" xfId="0" applyFont="1" applyFill="1" applyBorder="1" applyAlignment="1" applyProtection="1">
      <alignment horizontal="left" vertical="center" indent="1"/>
    </xf>
    <xf numFmtId="0" fontId="2" fillId="21" borderId="31" xfId="0" applyFont="1" applyFill="1" applyBorder="1" applyAlignment="1" applyProtection="1">
      <alignment horizontal="center" vertical="center" wrapText="1"/>
    </xf>
    <xf numFmtId="0" fontId="2" fillId="21" borderId="13" xfId="0" applyFont="1" applyFill="1" applyBorder="1" applyAlignment="1" applyProtection="1">
      <alignment horizontal="center" vertical="center" wrapText="1"/>
    </xf>
    <xf numFmtId="0" fontId="2" fillId="21" borderId="32" xfId="0" applyFont="1" applyFill="1" applyBorder="1" applyAlignment="1" applyProtection="1">
      <alignment horizontal="center" vertical="center" wrapText="1"/>
    </xf>
    <xf numFmtId="0" fontId="2" fillId="21" borderId="21" xfId="0" applyFont="1" applyFill="1" applyBorder="1" applyAlignment="1" applyProtection="1">
      <alignment horizontal="center" vertical="center" wrapText="1"/>
    </xf>
    <xf numFmtId="0" fontId="2" fillId="21" borderId="12" xfId="0" applyFont="1" applyFill="1" applyBorder="1" applyAlignment="1" applyProtection="1">
      <alignment horizontal="center" vertical="center" wrapText="1"/>
    </xf>
    <xf numFmtId="0" fontId="2" fillId="21" borderId="44" xfId="0" applyFont="1" applyFill="1" applyBorder="1" applyAlignment="1" applyProtection="1">
      <alignment horizontal="center" vertical="center" wrapText="1"/>
    </xf>
    <xf numFmtId="0" fontId="2" fillId="21" borderId="46" xfId="0" applyFont="1" applyFill="1" applyBorder="1" applyAlignment="1" applyProtection="1">
      <alignment horizontal="center" vertical="center" wrapText="1"/>
    </xf>
    <xf numFmtId="0" fontId="2" fillId="21" borderId="36" xfId="0" applyFont="1" applyFill="1" applyBorder="1" applyAlignment="1" applyProtection="1">
      <alignment horizontal="center" vertical="center"/>
    </xf>
    <xf numFmtId="0" fontId="2" fillId="21" borderId="44" xfId="0" applyFont="1" applyFill="1" applyBorder="1" applyAlignment="1" applyProtection="1">
      <alignment horizontal="center" vertical="center"/>
    </xf>
    <xf numFmtId="0" fontId="5" fillId="17" borderId="47" xfId="0" applyFont="1" applyFill="1" applyBorder="1" applyAlignment="1" applyProtection="1">
      <alignment horizontal="center" vertical="center"/>
      <protection locked="0"/>
    </xf>
    <xf numFmtId="14" fontId="5" fillId="17" borderId="25" xfId="0" applyNumberFormat="1" applyFont="1" applyFill="1" applyBorder="1" applyAlignment="1" applyProtection="1">
      <alignment horizontal="center" vertical="center" wrapText="1"/>
      <protection locked="0"/>
    </xf>
    <xf numFmtId="14" fontId="5" fillId="17" borderId="26" xfId="0" applyNumberFormat="1" applyFont="1" applyFill="1" applyBorder="1" applyAlignment="1" applyProtection="1">
      <alignment horizontal="center" vertical="center" wrapText="1"/>
      <protection locked="0"/>
    </xf>
    <xf numFmtId="14" fontId="5" fillId="17" borderId="48" xfId="0" applyNumberFormat="1" applyFont="1" applyFill="1" applyBorder="1" applyAlignment="1" applyProtection="1">
      <alignment horizontal="center" vertical="center" wrapText="1"/>
      <protection locked="0"/>
    </xf>
    <xf numFmtId="14" fontId="5" fillId="17" borderId="20" xfId="0" applyNumberFormat="1" applyFont="1" applyFill="1" applyBorder="1" applyAlignment="1" applyProtection="1">
      <alignment horizontal="center" vertical="center" wrapText="1"/>
      <protection locked="0"/>
    </xf>
    <xf numFmtId="2" fontId="5" fillId="17" borderId="25" xfId="0" applyNumberFormat="1" applyFont="1" applyFill="1" applyBorder="1" applyAlignment="1" applyProtection="1">
      <alignment horizontal="right" vertical="center" indent="1"/>
      <protection locked="0"/>
    </xf>
    <xf numFmtId="2" fontId="5" fillId="17" borderId="26" xfId="0" applyNumberFormat="1" applyFont="1" applyFill="1" applyBorder="1" applyAlignment="1" applyProtection="1">
      <alignment horizontal="right" vertical="center" indent="1"/>
      <protection locked="0"/>
    </xf>
    <xf numFmtId="2" fontId="5" fillId="17" borderId="20" xfId="0" applyNumberFormat="1" applyFont="1" applyFill="1" applyBorder="1" applyAlignment="1" applyProtection="1">
      <alignment horizontal="right" vertical="center" indent="1"/>
      <protection locked="0"/>
    </xf>
    <xf numFmtId="4" fontId="5" fillId="17" borderId="47" xfId="0" applyNumberFormat="1" applyFont="1" applyFill="1" applyBorder="1" applyAlignment="1" applyProtection="1">
      <alignment horizontal="right" vertical="center" indent="1"/>
      <protection locked="0"/>
    </xf>
    <xf numFmtId="49" fontId="5" fillId="17" borderId="47" xfId="0" applyNumberFormat="1" applyFont="1" applyFill="1" applyBorder="1" applyAlignment="1" applyProtection="1">
      <alignment horizontal="left" vertical="center" wrapText="1" indent="1"/>
      <protection locked="0"/>
    </xf>
    <xf numFmtId="0" fontId="5" fillId="17" borderId="47" xfId="0" applyFont="1" applyFill="1" applyBorder="1" applyAlignment="1" applyProtection="1">
      <alignment horizontal="left" vertical="center" wrapText="1" indent="1"/>
      <protection locked="0"/>
    </xf>
    <xf numFmtId="4" fontId="5" fillId="17" borderId="45" xfId="0" applyNumberFormat="1" applyFont="1" applyFill="1" applyBorder="1" applyAlignment="1" applyProtection="1">
      <alignment horizontal="right" vertical="center" indent="1"/>
      <protection locked="0"/>
    </xf>
    <xf numFmtId="14" fontId="5" fillId="17" borderId="29" xfId="0" applyNumberFormat="1" applyFont="1" applyFill="1" applyBorder="1" applyAlignment="1" applyProtection="1">
      <alignment horizontal="center" vertical="center" wrapText="1"/>
      <protection locked="0"/>
    </xf>
    <xf numFmtId="14" fontId="5" fillId="17" borderId="16" xfId="0" applyNumberFormat="1" applyFont="1" applyFill="1" applyBorder="1" applyAlignment="1" applyProtection="1">
      <alignment horizontal="center" vertical="center" wrapText="1"/>
      <protection locked="0"/>
    </xf>
    <xf numFmtId="14" fontId="5" fillId="17" borderId="34" xfId="0" applyNumberFormat="1" applyFont="1" applyFill="1" applyBorder="1" applyAlignment="1" applyProtection="1">
      <alignment horizontal="center" vertical="center" wrapText="1"/>
      <protection locked="0"/>
    </xf>
    <xf numFmtId="14" fontId="5" fillId="17" borderId="18" xfId="0" applyNumberFormat="1" applyFont="1" applyFill="1" applyBorder="1" applyAlignment="1" applyProtection="1">
      <alignment horizontal="center" vertical="center" wrapText="1"/>
      <protection locked="0"/>
    </xf>
    <xf numFmtId="0" fontId="5" fillId="17" borderId="27" xfId="0" applyFont="1" applyFill="1" applyBorder="1" applyAlignment="1" applyProtection="1">
      <alignment horizontal="left" vertical="center" indent="1"/>
      <protection locked="0"/>
    </xf>
    <xf numFmtId="0" fontId="5" fillId="17" borderId="10" xfId="0" applyFont="1" applyFill="1" applyBorder="1" applyAlignment="1" applyProtection="1">
      <alignment horizontal="left" vertical="center" indent="1"/>
      <protection locked="0"/>
    </xf>
    <xf numFmtId="0" fontId="5" fillId="17" borderId="28" xfId="0" applyFont="1" applyFill="1" applyBorder="1" applyAlignment="1" applyProtection="1">
      <alignment horizontal="left" vertical="center" indent="1"/>
      <protection locked="0"/>
    </xf>
    <xf numFmtId="165" fontId="5" fillId="17" borderId="27" xfId="0" applyNumberFormat="1" applyFont="1" applyFill="1" applyBorder="1" applyAlignment="1" applyProtection="1">
      <alignment horizontal="center" vertical="center"/>
      <protection locked="0"/>
    </xf>
    <xf numFmtId="165" fontId="5" fillId="17" borderId="28" xfId="0" applyNumberFormat="1" applyFont="1" applyFill="1" applyBorder="1" applyAlignment="1" applyProtection="1">
      <alignment horizontal="center" vertical="center"/>
      <protection locked="0"/>
    </xf>
    <xf numFmtId="0" fontId="2" fillId="0" borderId="33" xfId="0" applyFont="1" applyFill="1" applyBorder="1" applyAlignment="1" applyProtection="1">
      <alignment horizontal="left" vertical="center" wrapText="1" indent="1"/>
    </xf>
    <xf numFmtId="0" fontId="2" fillId="0" borderId="11" xfId="0" applyFont="1" applyFill="1" applyBorder="1" applyAlignment="1" applyProtection="1">
      <alignment horizontal="left" vertical="center" wrapText="1" indent="1"/>
    </xf>
    <xf numFmtId="4" fontId="5" fillId="0" borderId="33" xfId="0" applyNumberFormat="1" applyFont="1" applyFill="1" applyBorder="1" applyAlignment="1" applyProtection="1">
      <alignment horizontal="left" vertical="center" indent="2"/>
    </xf>
    <xf numFmtId="4" fontId="5" fillId="0" borderId="0" xfId="0" applyNumberFormat="1" applyFont="1" applyFill="1" applyBorder="1" applyAlignment="1" applyProtection="1">
      <alignment horizontal="left" vertical="center" indent="2"/>
    </xf>
    <xf numFmtId="0" fontId="2" fillId="0" borderId="0" xfId="0" applyFont="1" applyFill="1" applyBorder="1" applyAlignment="1" applyProtection="1">
      <alignment horizontal="left" vertical="center" wrapText="1" indent="1"/>
    </xf>
    <xf numFmtId="0" fontId="5" fillId="0" borderId="0" xfId="0" applyFont="1" applyFill="1" applyBorder="1" applyAlignment="1" applyProtection="1">
      <alignment vertical="center" wrapText="1"/>
    </xf>
    <xf numFmtId="0" fontId="5" fillId="0" borderId="11" xfId="0" applyFont="1" applyFill="1" applyBorder="1" applyAlignment="1" applyProtection="1">
      <alignment vertical="center" wrapText="1"/>
    </xf>
    <xf numFmtId="0" fontId="5" fillId="0" borderId="27" xfId="0" applyFont="1" applyFill="1" applyBorder="1" applyAlignment="1" applyProtection="1">
      <alignment horizontal="left" vertical="center" wrapText="1" indent="1"/>
    </xf>
    <xf numFmtId="0" fontId="5" fillId="0" borderId="10"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indent="1"/>
    </xf>
    <xf numFmtId="4" fontId="5" fillId="17" borderId="27" xfId="0" applyNumberFormat="1" applyFont="1" applyFill="1" applyBorder="1" applyAlignment="1" applyProtection="1">
      <alignment horizontal="right" vertical="center" indent="1"/>
      <protection locked="0"/>
    </xf>
    <xf numFmtId="4" fontId="5" fillId="17" borderId="28" xfId="0" applyNumberFormat="1" applyFont="1" applyFill="1" applyBorder="1" applyAlignment="1" applyProtection="1">
      <alignment horizontal="right" vertical="center" indent="1"/>
      <protection locked="0"/>
    </xf>
    <xf numFmtId="4" fontId="5" fillId="0" borderId="27" xfId="0" applyNumberFormat="1" applyFont="1" applyFill="1" applyBorder="1" applyAlignment="1" applyProtection="1">
      <alignment horizontal="right" vertical="center" indent="1"/>
    </xf>
    <xf numFmtId="4" fontId="5" fillId="0" borderId="28" xfId="0" applyNumberFormat="1" applyFont="1" applyFill="1" applyBorder="1" applyAlignment="1" applyProtection="1">
      <alignment horizontal="right" vertical="center" indent="1"/>
    </xf>
    <xf numFmtId="4" fontId="7" fillId="0" borderId="37" xfId="0" applyNumberFormat="1" applyFont="1" applyFill="1" applyBorder="1" applyAlignment="1" applyProtection="1">
      <alignment horizontal="right" vertical="center" indent="1"/>
    </xf>
    <xf numFmtId="4" fontId="7" fillId="0" borderId="38" xfId="0" applyNumberFormat="1" applyFont="1" applyFill="1" applyBorder="1" applyAlignment="1" applyProtection="1">
      <alignment horizontal="right" vertical="center" indent="1"/>
    </xf>
    <xf numFmtId="0" fontId="5" fillId="0" borderId="0" xfId="0" applyFont="1" applyFill="1" applyAlignment="1" applyProtection="1">
      <alignment vertical="center" wrapText="1"/>
    </xf>
    <xf numFmtId="0" fontId="5" fillId="0" borderId="0"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49" fontId="5" fillId="17" borderId="51" xfId="0" applyNumberFormat="1" applyFont="1" applyFill="1" applyBorder="1" applyAlignment="1" applyProtection="1">
      <alignment horizontal="left" vertical="center" wrapText="1" indent="1"/>
      <protection locked="0"/>
    </xf>
    <xf numFmtId="0" fontId="5" fillId="17" borderId="31" xfId="0" applyFont="1" applyFill="1" applyBorder="1" applyAlignment="1" applyProtection="1">
      <alignment horizontal="center" vertical="center"/>
      <protection locked="0"/>
    </xf>
    <xf numFmtId="0" fontId="5" fillId="17" borderId="32" xfId="0" applyFont="1" applyFill="1" applyBorder="1" applyAlignment="1" applyProtection="1">
      <alignment horizontal="center" vertical="center"/>
      <protection locked="0"/>
    </xf>
    <xf numFmtId="0" fontId="5" fillId="17" borderId="21" xfId="0" applyFont="1" applyFill="1" applyBorder="1" applyAlignment="1" applyProtection="1">
      <alignment horizontal="center" vertical="center"/>
      <protection locked="0"/>
    </xf>
    <xf numFmtId="0" fontId="5" fillId="17" borderId="44" xfId="0" applyFont="1" applyFill="1" applyBorder="1" applyAlignment="1" applyProtection="1">
      <alignment horizontal="center" vertical="center"/>
      <protection locked="0"/>
    </xf>
    <xf numFmtId="0" fontId="5" fillId="0" borderId="31"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32"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44" xfId="0" applyFont="1" applyFill="1" applyBorder="1" applyAlignment="1" applyProtection="1">
      <alignment vertical="center"/>
    </xf>
    <xf numFmtId="0" fontId="5" fillId="17" borderId="0" xfId="0" applyFont="1" applyFill="1" applyAlignment="1" applyProtection="1">
      <alignment vertical="center"/>
      <protection locked="0"/>
    </xf>
    <xf numFmtId="0" fontId="5" fillId="17" borderId="12" xfId="0" applyFont="1" applyFill="1" applyBorder="1" applyAlignment="1" applyProtection="1">
      <alignment vertical="center"/>
      <protection locked="0"/>
    </xf>
    <xf numFmtId="49" fontId="7" fillId="21" borderId="51" xfId="0" applyNumberFormat="1" applyFont="1" applyFill="1" applyBorder="1" applyAlignment="1" applyProtection="1">
      <alignment horizontal="left" vertical="center" indent="1"/>
    </xf>
    <xf numFmtId="0" fontId="7" fillId="21" borderId="31"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7" fillId="21" borderId="21" xfId="0" applyFont="1" applyFill="1" applyBorder="1" applyAlignment="1" applyProtection="1">
      <alignment horizontal="center" vertical="center" wrapText="1"/>
    </xf>
    <xf numFmtId="0" fontId="7" fillId="21" borderId="44" xfId="0" applyFont="1" applyFill="1" applyBorder="1" applyAlignment="1" applyProtection="1">
      <alignment horizontal="center" vertical="center" wrapText="1"/>
    </xf>
    <xf numFmtId="0" fontId="7" fillId="21" borderId="31" xfId="0" applyFont="1" applyFill="1" applyBorder="1" applyAlignment="1" applyProtection="1">
      <alignment horizontal="center" vertical="center"/>
    </xf>
    <xf numFmtId="0" fontId="7" fillId="21" borderId="13" xfId="0" applyFont="1" applyFill="1" applyBorder="1" applyAlignment="1" applyProtection="1">
      <alignment horizontal="center" vertical="center"/>
    </xf>
    <xf numFmtId="0" fontId="7" fillId="21" borderId="32" xfId="0" applyFont="1" applyFill="1" applyBorder="1" applyAlignment="1" applyProtection="1">
      <alignment horizontal="center" vertical="center"/>
    </xf>
    <xf numFmtId="0" fontId="7" fillId="21" borderId="21" xfId="0" applyFont="1" applyFill="1" applyBorder="1" applyAlignment="1" applyProtection="1">
      <alignment horizontal="center" vertical="center"/>
    </xf>
    <xf numFmtId="0" fontId="7" fillId="21" borderId="12" xfId="0" applyFont="1" applyFill="1" applyBorder="1" applyAlignment="1" applyProtection="1">
      <alignment horizontal="center" vertical="center"/>
    </xf>
    <xf numFmtId="0" fontId="7" fillId="21" borderId="44" xfId="0" applyFont="1" applyFill="1" applyBorder="1" applyAlignment="1" applyProtection="1">
      <alignment horizontal="center" vertical="center"/>
    </xf>
    <xf numFmtId="49" fontId="7" fillId="21" borderId="47" xfId="0" applyNumberFormat="1" applyFont="1" applyFill="1" applyBorder="1" applyAlignment="1" applyProtection="1">
      <alignment horizontal="left" vertical="center" indent="1"/>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3" xfId="48"/>
    <cellStyle name="Standard 3" xfId="36"/>
    <cellStyle name="Standard_Antrag Netzwerk" xfId="37"/>
    <cellStyle name="Standard_Antrag Thüringen Jahr 2" xfId="49"/>
    <cellStyle name="Standard_KMU-Bewertung 2" xfId="38"/>
    <cellStyle name="Standard_Überarbeitete Abschnitte 11_10" xfId="39"/>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7428"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352425</xdr:colOff>
      <xdr:row>0</xdr:row>
      <xdr:rowOff>0</xdr:rowOff>
    </xdr:from>
    <xdr:to>
      <xdr:col>10</xdr:col>
      <xdr:colOff>0</xdr:colOff>
      <xdr:row>3</xdr:row>
      <xdr:rowOff>76200</xdr:rowOff>
    </xdr:to>
    <xdr:pic>
      <xdr:nvPicPr>
        <xdr:cNvPr id="1081"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2943225"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19050</xdr:colOff>
          <xdr:row>15</xdr:row>
          <xdr:rowOff>9525</xdr:rowOff>
        </xdr:from>
        <xdr:to>
          <xdr:col>5</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5</xdr:col>
          <xdr:colOff>323850</xdr:colOff>
          <xdr:row>17</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28</xdr:row>
          <xdr:rowOff>9525</xdr:rowOff>
        </xdr:from>
        <xdr:to>
          <xdr:col>8</xdr:col>
          <xdr:colOff>704850</xdr:colOff>
          <xdr:row>28</xdr:row>
          <xdr:rowOff>228600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Beratungsstelle arbeitet ausschließlich mobil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9525</xdr:rowOff>
        </xdr:from>
        <xdr:to>
          <xdr:col>8</xdr:col>
          <xdr:colOff>704850</xdr:colOff>
          <xdr:row>32</xdr:row>
          <xdr:rowOff>228600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Beratungsstelle für sinnesbehinderte Menschen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xdr:rowOff>
        </xdr:from>
        <xdr:to>
          <xdr:col>8</xdr:col>
          <xdr:colOff>704850</xdr:colOff>
          <xdr:row>34</xdr:row>
          <xdr:rowOff>228600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Einzugsbereich der Beratungsstelle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9525</xdr:rowOff>
        </xdr:from>
        <xdr:to>
          <xdr:col>8</xdr:col>
          <xdr:colOff>704850</xdr:colOff>
          <xdr:row>30</xdr:row>
          <xdr:rowOff>228600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Beratungsstelle arbeitet überwiegend mobil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22</xdr:row>
          <xdr:rowOff>0</xdr:rowOff>
        </xdr:from>
        <xdr:to>
          <xdr:col>8</xdr:col>
          <xdr:colOff>38100</xdr:colOff>
          <xdr:row>23</xdr:row>
          <xdr:rowOff>28575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22</xdr:row>
          <xdr:rowOff>0</xdr:rowOff>
        </xdr:from>
        <xdr:to>
          <xdr:col>7</xdr:col>
          <xdr:colOff>171450</xdr:colOff>
          <xdr:row>23</xdr:row>
          <xdr:rowOff>28575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9525</xdr:rowOff>
        </xdr:from>
        <xdr:to>
          <xdr:col>1</xdr:col>
          <xdr:colOff>314325</xdr:colOff>
          <xdr:row>7</xdr:row>
          <xdr:rowOff>76200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1</xdr:col>
          <xdr:colOff>314325</xdr:colOff>
          <xdr:row>9</xdr:row>
          <xdr:rowOff>76200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1</xdr:col>
          <xdr:colOff>314325</xdr:colOff>
          <xdr:row>14</xdr:row>
          <xdr:rowOff>76200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1</xdr:col>
          <xdr:colOff>314325</xdr:colOff>
          <xdr:row>16</xdr:row>
          <xdr:rowOff>76200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1</xdr:col>
          <xdr:colOff>314325</xdr:colOff>
          <xdr:row>23</xdr:row>
          <xdr:rowOff>76200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9525</xdr:rowOff>
        </xdr:from>
        <xdr:to>
          <xdr:col>1</xdr:col>
          <xdr:colOff>314325</xdr:colOff>
          <xdr:row>43</xdr:row>
          <xdr:rowOff>76200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49</xdr:row>
          <xdr:rowOff>9525</xdr:rowOff>
        </xdr:from>
        <xdr:to>
          <xdr:col>1</xdr:col>
          <xdr:colOff>314325</xdr:colOff>
          <xdr:row>50</xdr:row>
          <xdr:rowOff>76200</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9525</xdr:rowOff>
        </xdr:from>
        <xdr:to>
          <xdr:col>1</xdr:col>
          <xdr:colOff>314325</xdr:colOff>
          <xdr:row>57</xdr:row>
          <xdr:rowOff>76200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1</xdr:col>
          <xdr:colOff>304800</xdr:colOff>
          <xdr:row>20</xdr:row>
          <xdr:rowOff>76200</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9525</xdr:rowOff>
        </xdr:from>
        <xdr:to>
          <xdr:col>1</xdr:col>
          <xdr:colOff>314325</xdr:colOff>
          <xdr:row>32</xdr:row>
          <xdr:rowOff>76200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1</xdr:col>
          <xdr:colOff>314325</xdr:colOff>
          <xdr:row>35</xdr:row>
          <xdr:rowOff>76200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27</xdr:row>
          <xdr:rowOff>9525</xdr:rowOff>
        </xdr:from>
        <xdr:to>
          <xdr:col>6</xdr:col>
          <xdr:colOff>628650</xdr:colOff>
          <xdr:row>28</xdr:row>
          <xdr:rowOff>76200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25</xdr:row>
          <xdr:rowOff>28575</xdr:rowOff>
        </xdr:from>
        <xdr:to>
          <xdr:col>6</xdr:col>
          <xdr:colOff>628650</xdr:colOff>
          <xdr:row>26</xdr:row>
          <xdr:rowOff>95250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1</xdr:col>
          <xdr:colOff>314325</xdr:colOff>
          <xdr:row>26</xdr:row>
          <xdr:rowOff>76200</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41</xdr:row>
          <xdr:rowOff>0</xdr:rowOff>
        </xdr:from>
        <xdr:to>
          <xdr:col>3</xdr:col>
          <xdr:colOff>38100</xdr:colOff>
          <xdr:row>41</xdr:row>
          <xdr:rowOff>219075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45</xdr:row>
          <xdr:rowOff>0</xdr:rowOff>
        </xdr:from>
        <xdr:to>
          <xdr:col>3</xdr:col>
          <xdr:colOff>38100</xdr:colOff>
          <xdr:row>45</xdr:row>
          <xdr:rowOff>219075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43</xdr:row>
          <xdr:rowOff>0</xdr:rowOff>
        </xdr:from>
        <xdr:to>
          <xdr:col>3</xdr:col>
          <xdr:colOff>38100</xdr:colOff>
          <xdr:row>43</xdr:row>
          <xdr:rowOff>219075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9525</xdr:rowOff>
        </xdr:from>
        <xdr:to>
          <xdr:col>7</xdr:col>
          <xdr:colOff>581025</xdr:colOff>
          <xdr:row>16</xdr:row>
          <xdr:rowOff>76200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9525</xdr:rowOff>
        </xdr:from>
        <xdr:to>
          <xdr:col>9</xdr:col>
          <xdr:colOff>0</xdr:colOff>
          <xdr:row>16</xdr:row>
          <xdr:rowOff>76200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9525</xdr:rowOff>
        </xdr:from>
        <xdr:to>
          <xdr:col>7</xdr:col>
          <xdr:colOff>581025</xdr:colOff>
          <xdr:row>20</xdr:row>
          <xdr:rowOff>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9525</xdr:rowOff>
        </xdr:from>
        <xdr:to>
          <xdr:col>9</xdr:col>
          <xdr:colOff>0</xdr:colOff>
          <xdr:row>20</xdr:row>
          <xdr:rowOff>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9525</xdr:rowOff>
        </xdr:from>
        <xdr:to>
          <xdr:col>7</xdr:col>
          <xdr:colOff>581025</xdr:colOff>
          <xdr:row>26</xdr:row>
          <xdr:rowOff>76200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9525</xdr:rowOff>
        </xdr:from>
        <xdr:to>
          <xdr:col>9</xdr:col>
          <xdr:colOff>0</xdr:colOff>
          <xdr:row>26</xdr:row>
          <xdr:rowOff>76200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9525</xdr:rowOff>
        </xdr:from>
        <xdr:to>
          <xdr:col>9</xdr:col>
          <xdr:colOff>0</xdr:colOff>
          <xdr:row>22</xdr:row>
          <xdr:rowOff>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9</xdr:col>
          <xdr:colOff>0</xdr:colOff>
          <xdr:row>24</xdr:row>
          <xdr:rowOff>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21.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zoomScaleNormal="100" workbookViewId="0">
      <selection activeCell="A24" sqref="A24"/>
    </sheetView>
  </sheetViews>
  <sheetFormatPr baseColWidth="10" defaultRowHeight="12" x14ac:dyDescent="0.2"/>
  <cols>
    <col min="1" max="1" width="10.7109375" style="82" customWidth="1"/>
    <col min="2" max="2" width="15.7109375" style="83" customWidth="1"/>
    <col min="3" max="3" width="78.7109375" style="82" customWidth="1"/>
    <col min="4" max="16384" width="11.42578125" style="82"/>
  </cols>
  <sheetData>
    <row r="1" spans="1:8" ht="15" customHeight="1" x14ac:dyDescent="0.2">
      <c r="B1" s="82"/>
    </row>
    <row r="2" spans="1:8" ht="15" customHeight="1" x14ac:dyDescent="0.2">
      <c r="A2" s="190" t="s">
        <v>194</v>
      </c>
      <c r="B2" s="190"/>
      <c r="C2" s="190"/>
    </row>
    <row r="3" spans="1:8" ht="15" customHeight="1" x14ac:dyDescent="0.2">
      <c r="A3" s="190"/>
      <c r="B3" s="190"/>
      <c r="C3" s="190"/>
    </row>
    <row r="4" spans="1:8" ht="15" customHeight="1" thickBot="1" x14ac:dyDescent="0.25">
      <c r="A4" s="191"/>
      <c r="B4" s="191"/>
      <c r="C4" s="191"/>
    </row>
    <row r="5" spans="1:8" ht="15" customHeight="1" thickTop="1" x14ac:dyDescent="0.2">
      <c r="A5" s="192" t="s">
        <v>253</v>
      </c>
      <c r="B5" s="192"/>
      <c r="C5" s="192"/>
    </row>
    <row r="6" spans="1:8" ht="15" customHeight="1" x14ac:dyDescent="0.2">
      <c r="A6" s="193"/>
      <c r="B6" s="193"/>
      <c r="C6" s="193"/>
    </row>
    <row r="7" spans="1:8" ht="15" customHeight="1" x14ac:dyDescent="0.2">
      <c r="F7" s="84"/>
    </row>
    <row r="8" spans="1:8" s="84" customFormat="1" ht="18" customHeight="1" x14ac:dyDescent="0.2">
      <c r="A8" s="85" t="s">
        <v>195</v>
      </c>
      <c r="B8" s="85" t="s">
        <v>196</v>
      </c>
      <c r="C8" s="86" t="s">
        <v>197</v>
      </c>
      <c r="D8" s="82"/>
      <c r="F8" s="87"/>
    </row>
    <row r="9" spans="1:8" s="84" customFormat="1" ht="24" customHeight="1" x14ac:dyDescent="0.2">
      <c r="A9" s="92" t="s">
        <v>198</v>
      </c>
      <c r="B9" s="88">
        <v>39715</v>
      </c>
      <c r="C9" s="89" t="s">
        <v>199</v>
      </c>
      <c r="D9" s="82"/>
      <c r="F9" s="82"/>
      <c r="G9" s="82"/>
    </row>
    <row r="10" spans="1:8" ht="24" customHeight="1" x14ac:dyDescent="0.2">
      <c r="A10" s="92" t="s">
        <v>200</v>
      </c>
      <c r="B10" s="88">
        <v>40220</v>
      </c>
      <c r="C10" s="89" t="s">
        <v>201</v>
      </c>
      <c r="H10" s="84"/>
    </row>
    <row r="11" spans="1:8" ht="24" customHeight="1" x14ac:dyDescent="0.2">
      <c r="A11" s="92" t="s">
        <v>202</v>
      </c>
      <c r="B11" s="88">
        <v>40297</v>
      </c>
      <c r="C11" s="89" t="s">
        <v>203</v>
      </c>
    </row>
    <row r="12" spans="1:8" ht="24" customHeight="1" x14ac:dyDescent="0.2">
      <c r="A12" s="92" t="s">
        <v>204</v>
      </c>
      <c r="B12" s="88">
        <v>40450</v>
      </c>
      <c r="C12" s="89" t="s">
        <v>209</v>
      </c>
    </row>
    <row r="13" spans="1:8" ht="24" customHeight="1" x14ac:dyDescent="0.2">
      <c r="A13" s="92" t="s">
        <v>205</v>
      </c>
      <c r="B13" s="88">
        <v>40820</v>
      </c>
      <c r="C13" s="89" t="s">
        <v>210</v>
      </c>
    </row>
    <row r="14" spans="1:8" ht="24" customHeight="1" x14ac:dyDescent="0.2">
      <c r="A14" s="92" t="s">
        <v>206</v>
      </c>
      <c r="B14" s="88">
        <v>40976</v>
      </c>
      <c r="C14" s="89" t="s">
        <v>211</v>
      </c>
    </row>
    <row r="15" spans="1:8" ht="24" customHeight="1" x14ac:dyDescent="0.2">
      <c r="A15" s="92" t="s">
        <v>207</v>
      </c>
      <c r="B15" s="88">
        <v>41680</v>
      </c>
      <c r="C15" s="89" t="s">
        <v>212</v>
      </c>
    </row>
    <row r="16" spans="1:8" ht="24" customHeight="1" x14ac:dyDescent="0.2">
      <c r="A16" s="91" t="s">
        <v>208</v>
      </c>
      <c r="B16" s="88">
        <v>42488</v>
      </c>
      <c r="C16" s="89" t="s">
        <v>216</v>
      </c>
    </row>
    <row r="17" spans="1:3" ht="36" customHeight="1" x14ac:dyDescent="0.2">
      <c r="A17" s="91" t="s">
        <v>217</v>
      </c>
      <c r="B17" s="88">
        <v>42578</v>
      </c>
      <c r="C17" s="89" t="s">
        <v>234</v>
      </c>
    </row>
    <row r="18" spans="1:3" ht="48" customHeight="1" x14ac:dyDescent="0.2">
      <c r="A18" s="91" t="s">
        <v>235</v>
      </c>
      <c r="B18" s="88">
        <v>42779</v>
      </c>
      <c r="C18" s="89" t="s">
        <v>242</v>
      </c>
    </row>
    <row r="19" spans="1:3" ht="24" customHeight="1" x14ac:dyDescent="0.2">
      <c r="A19" s="91" t="s">
        <v>245</v>
      </c>
      <c r="B19" s="88">
        <v>43209</v>
      </c>
      <c r="C19" s="89" t="s">
        <v>252</v>
      </c>
    </row>
    <row r="20" spans="1:3" ht="24" customHeight="1" x14ac:dyDescent="0.2">
      <c r="A20" s="91" t="s">
        <v>254</v>
      </c>
      <c r="B20" s="88">
        <v>43251</v>
      </c>
      <c r="C20" s="89" t="s">
        <v>255</v>
      </c>
    </row>
    <row r="21" spans="1:3" ht="24" customHeight="1" x14ac:dyDescent="0.2">
      <c r="A21" s="91" t="s">
        <v>259</v>
      </c>
      <c r="B21" s="88">
        <v>43614</v>
      </c>
      <c r="C21" s="89" t="s">
        <v>260</v>
      </c>
    </row>
    <row r="22" spans="1:3" ht="24" customHeight="1" x14ac:dyDescent="0.2">
      <c r="A22" s="91" t="s">
        <v>292</v>
      </c>
      <c r="B22" s="88">
        <v>44544</v>
      </c>
      <c r="C22" s="89" t="s">
        <v>306</v>
      </c>
    </row>
    <row r="23" spans="1:3" ht="24" customHeight="1" x14ac:dyDescent="0.2">
      <c r="A23" s="91" t="s">
        <v>312</v>
      </c>
      <c r="B23" s="88">
        <v>44838</v>
      </c>
      <c r="C23" s="89" t="s">
        <v>313</v>
      </c>
    </row>
    <row r="24" spans="1:3" ht="24" customHeight="1" x14ac:dyDescent="0.2">
      <c r="A24" s="90"/>
      <c r="B24" s="88"/>
      <c r="C24" s="89"/>
    </row>
  </sheetData>
  <sheetProtection password="EDE9" sheet="1" objects="1" scenarios="1"/>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69"/>
  <sheetViews>
    <sheetView showGridLines="0" tabSelected="1" zoomScaleNormal="100" zoomScaleSheetLayoutView="130" workbookViewId="0">
      <selection activeCell="D23" sqref="D23:H23"/>
    </sheetView>
  </sheetViews>
  <sheetFormatPr baseColWidth="10" defaultRowHeight="12" x14ac:dyDescent="0.2"/>
  <cols>
    <col min="1" max="1" width="1.7109375" style="4" customWidth="1"/>
    <col min="2" max="2" width="12.7109375" style="4" customWidth="1"/>
    <col min="3" max="3" width="13.7109375" style="4" customWidth="1"/>
    <col min="4" max="9" width="10.7109375" style="4" customWidth="1"/>
    <col min="10" max="10" width="0.85546875" style="4" customWidth="1"/>
    <col min="11" max="16384" width="11.42578125" style="4"/>
  </cols>
  <sheetData>
    <row r="1" spans="1:10" ht="15" customHeight="1" x14ac:dyDescent="0.2">
      <c r="A1" s="1"/>
      <c r="B1" s="1"/>
      <c r="C1" s="1"/>
      <c r="D1" s="1"/>
      <c r="E1" s="1"/>
      <c r="F1" s="1"/>
      <c r="G1" s="1"/>
      <c r="H1" s="1"/>
      <c r="I1" s="1"/>
    </row>
    <row r="2" spans="1:10" ht="15" customHeight="1" x14ac:dyDescent="0.2">
      <c r="A2" s="1"/>
      <c r="B2" s="1"/>
      <c r="C2" s="1"/>
      <c r="D2" s="1"/>
      <c r="E2" s="1"/>
      <c r="F2" s="1"/>
      <c r="G2" s="1"/>
      <c r="H2" s="1"/>
      <c r="I2" s="1"/>
    </row>
    <row r="3" spans="1:10" ht="15" customHeight="1" x14ac:dyDescent="0.2">
      <c r="A3" s="1"/>
      <c r="B3" s="1"/>
      <c r="C3" s="1"/>
      <c r="D3" s="1"/>
      <c r="E3" s="1"/>
      <c r="F3" s="1"/>
      <c r="G3" s="1"/>
      <c r="H3" s="1"/>
      <c r="I3" s="1"/>
    </row>
    <row r="4" spans="1:10" ht="15" customHeight="1" x14ac:dyDescent="0.2">
      <c r="A4" s="1"/>
      <c r="B4" s="1"/>
      <c r="C4" s="1"/>
      <c r="D4" s="1"/>
      <c r="E4" s="1"/>
      <c r="F4" s="1"/>
      <c r="G4" s="1"/>
      <c r="H4" s="1"/>
      <c r="I4" s="1"/>
    </row>
    <row r="5" spans="1:10" ht="15" customHeight="1" x14ac:dyDescent="0.2">
      <c r="A5" s="46" t="s">
        <v>94</v>
      </c>
      <c r="B5" s="7"/>
      <c r="C5" s="7"/>
      <c r="D5" s="7"/>
      <c r="E5" s="7"/>
      <c r="F5" s="7"/>
      <c r="G5" s="7"/>
      <c r="H5" s="1"/>
      <c r="I5" s="1"/>
    </row>
    <row r="6" spans="1:10" ht="15" customHeight="1" x14ac:dyDescent="0.2">
      <c r="A6" s="207" t="s">
        <v>311</v>
      </c>
      <c r="B6" s="208"/>
      <c r="C6" s="208"/>
      <c r="D6" s="208"/>
      <c r="E6" s="208"/>
      <c r="F6" s="208"/>
      <c r="G6" s="10"/>
      <c r="H6" s="10"/>
      <c r="I6" s="1"/>
    </row>
    <row r="7" spans="1:10" ht="15" customHeight="1" x14ac:dyDescent="0.2">
      <c r="A7" s="208"/>
      <c r="B7" s="208"/>
      <c r="C7" s="208"/>
      <c r="D7" s="208"/>
      <c r="E7" s="208"/>
      <c r="F7" s="208"/>
      <c r="G7" s="10"/>
      <c r="H7" s="10"/>
      <c r="I7" s="8"/>
    </row>
    <row r="8" spans="1:10" ht="15" customHeight="1" x14ac:dyDescent="0.2">
      <c r="A8" s="208"/>
      <c r="B8" s="208"/>
      <c r="C8" s="208"/>
      <c r="D8" s="208"/>
      <c r="E8" s="208"/>
      <c r="F8" s="208"/>
      <c r="G8" s="132"/>
      <c r="H8" s="132"/>
      <c r="I8" s="8"/>
    </row>
    <row r="9" spans="1:10" ht="15" customHeight="1" x14ac:dyDescent="0.2">
      <c r="A9" s="208"/>
      <c r="B9" s="208"/>
      <c r="C9" s="208"/>
      <c r="D9" s="208"/>
      <c r="E9" s="208"/>
      <c r="F9" s="208"/>
      <c r="G9" s="10"/>
      <c r="H9" s="10"/>
      <c r="I9" s="8"/>
    </row>
    <row r="10" spans="1:10" ht="15" customHeight="1" x14ac:dyDescent="0.2">
      <c r="A10" s="208"/>
      <c r="B10" s="208"/>
      <c r="C10" s="208"/>
      <c r="D10" s="208"/>
      <c r="E10" s="208"/>
      <c r="F10" s="208"/>
      <c r="G10" s="10"/>
      <c r="H10" s="10"/>
      <c r="I10" s="8"/>
    </row>
    <row r="11" spans="1:10" ht="15" customHeight="1" x14ac:dyDescent="0.2">
      <c r="A11" s="10"/>
      <c r="B11" s="10"/>
      <c r="C11" s="10"/>
      <c r="D11" s="10"/>
      <c r="E11" s="10"/>
      <c r="F11" s="10"/>
      <c r="G11" s="10"/>
      <c r="H11" s="10"/>
      <c r="I11" s="8"/>
    </row>
    <row r="12" spans="1:10" ht="15" customHeight="1" x14ac:dyDescent="0.2">
      <c r="A12" s="2" t="s">
        <v>95</v>
      </c>
      <c r="B12" s="10"/>
      <c r="C12" s="10"/>
      <c r="D12" s="10"/>
      <c r="E12" s="10"/>
      <c r="F12" s="216" t="s">
        <v>96</v>
      </c>
      <c r="G12" s="217"/>
      <c r="H12" s="217"/>
      <c r="I12" s="217"/>
      <c r="J12" s="218"/>
    </row>
    <row r="13" spans="1:10" ht="15" customHeight="1" x14ac:dyDescent="0.2">
      <c r="A13" s="2" t="s">
        <v>97</v>
      </c>
      <c r="B13" s="3"/>
      <c r="C13" s="3"/>
      <c r="D13" s="3"/>
      <c r="E13" s="3"/>
      <c r="F13" s="219"/>
      <c r="G13" s="220"/>
      <c r="H13" s="220"/>
      <c r="I13" s="220"/>
      <c r="J13" s="221"/>
    </row>
    <row r="14" spans="1:10" ht="15" customHeight="1" x14ac:dyDescent="0.2">
      <c r="A14" s="2" t="s">
        <v>314</v>
      </c>
      <c r="B14" s="1"/>
      <c r="C14" s="3"/>
      <c r="D14" s="3"/>
      <c r="E14" s="3"/>
      <c r="F14" s="219"/>
      <c r="G14" s="220"/>
      <c r="H14" s="220"/>
      <c r="I14" s="220"/>
      <c r="J14" s="221"/>
    </row>
    <row r="15" spans="1:10" ht="15" customHeight="1" x14ac:dyDescent="0.2">
      <c r="A15" s="2" t="s">
        <v>315</v>
      </c>
      <c r="B15" s="3"/>
      <c r="C15" s="1"/>
      <c r="D15" s="3"/>
      <c r="E15" s="3"/>
      <c r="F15" s="219"/>
      <c r="G15" s="220"/>
      <c r="H15" s="220"/>
      <c r="I15" s="220"/>
      <c r="J15" s="221"/>
    </row>
    <row r="16" spans="1:10" ht="18" customHeight="1" x14ac:dyDescent="0.2">
      <c r="B16" s="3"/>
      <c r="C16" s="1"/>
      <c r="D16" s="3"/>
      <c r="E16" s="3"/>
      <c r="F16" s="222" t="s">
        <v>266</v>
      </c>
      <c r="G16" s="223"/>
      <c r="H16" s="223"/>
      <c r="I16" s="223"/>
      <c r="J16" s="224"/>
    </row>
    <row r="17" spans="1:10" ht="18" customHeight="1" x14ac:dyDescent="0.2">
      <c r="B17" s="3"/>
      <c r="C17" s="1"/>
      <c r="D17" s="3"/>
      <c r="E17" s="3"/>
      <c r="F17" s="222" t="s">
        <v>267</v>
      </c>
      <c r="G17" s="223"/>
      <c r="H17" s="223"/>
      <c r="I17" s="223"/>
      <c r="J17" s="224"/>
    </row>
    <row r="18" spans="1:10" ht="18" customHeight="1" x14ac:dyDescent="0.2">
      <c r="B18" s="3"/>
      <c r="C18" s="1"/>
      <c r="D18" s="3"/>
      <c r="E18" s="3"/>
      <c r="F18" s="125" t="s">
        <v>190</v>
      </c>
      <c r="G18" s="126"/>
      <c r="H18" s="212">
        <f ca="1">TODAY()</f>
        <v>44838</v>
      </c>
      <c r="I18" s="213"/>
      <c r="J18" s="214"/>
    </row>
    <row r="19" spans="1:10" ht="18" customHeight="1" x14ac:dyDescent="0.2">
      <c r="A19" s="1"/>
      <c r="B19" s="1"/>
      <c r="C19" s="1"/>
      <c r="D19" s="1"/>
      <c r="E19" s="1"/>
      <c r="F19" s="127" t="s">
        <v>103</v>
      </c>
      <c r="G19" s="126"/>
      <c r="H19" s="209" t="s">
        <v>149</v>
      </c>
      <c r="I19" s="210"/>
      <c r="J19" s="211"/>
    </row>
    <row r="20" spans="1:10" ht="3.95" customHeight="1" x14ac:dyDescent="0.2">
      <c r="A20" s="1"/>
      <c r="B20" s="1"/>
      <c r="C20" s="1"/>
      <c r="D20" s="3"/>
      <c r="E20" s="3"/>
      <c r="F20" s="3"/>
      <c r="G20" s="3"/>
    </row>
    <row r="21" spans="1:10" ht="15" customHeight="1" x14ac:dyDescent="0.2">
      <c r="A21" s="143"/>
      <c r="B21" s="150" t="s">
        <v>72</v>
      </c>
      <c r="C21" s="144"/>
      <c r="D21" s="144"/>
      <c r="E21" s="144"/>
      <c r="F21" s="144"/>
      <c r="G21" s="144"/>
      <c r="H21" s="144"/>
      <c r="I21" s="144"/>
      <c r="J21" s="145"/>
    </row>
    <row r="22" spans="1:10" s="1" customFormat="1" ht="3.95" customHeight="1" x14ac:dyDescent="0.2">
      <c r="A22" s="146"/>
      <c r="B22" s="3"/>
      <c r="C22" s="3"/>
      <c r="D22" s="3"/>
      <c r="E22" s="3"/>
      <c r="F22" s="3"/>
      <c r="G22" s="3"/>
      <c r="H22" s="3"/>
      <c r="I22" s="3"/>
      <c r="J22" s="15"/>
    </row>
    <row r="23" spans="1:10" ht="18" customHeight="1" x14ac:dyDescent="0.2">
      <c r="A23" s="148"/>
      <c r="B23" s="225" t="s">
        <v>218</v>
      </c>
      <c r="C23" s="226"/>
      <c r="D23" s="203"/>
      <c r="E23" s="204"/>
      <c r="F23" s="204"/>
      <c r="G23" s="204"/>
      <c r="H23" s="204"/>
      <c r="I23" s="51" t="str">
        <f>IF(D23="","Name","")</f>
        <v>Name</v>
      </c>
      <c r="J23" s="115"/>
    </row>
    <row r="24" spans="1:10" ht="17.45" customHeight="1" x14ac:dyDescent="0.2">
      <c r="A24" s="149"/>
      <c r="B24" s="225"/>
      <c r="C24" s="226"/>
      <c r="D24" s="205"/>
      <c r="E24" s="206"/>
      <c r="F24" s="206"/>
      <c r="G24" s="206"/>
      <c r="H24" s="206"/>
      <c r="I24" s="52" t="str">
        <f>IF(D24="","Straße","")</f>
        <v>Straße</v>
      </c>
      <c r="J24" s="115"/>
    </row>
    <row r="25" spans="1:10" ht="17.45" customHeight="1" x14ac:dyDescent="0.2">
      <c r="A25" s="149"/>
      <c r="B25" s="225"/>
      <c r="C25" s="226"/>
      <c r="D25" s="199"/>
      <c r="E25" s="200"/>
      <c r="F25" s="200"/>
      <c r="G25" s="200"/>
      <c r="H25" s="200"/>
      <c r="I25" s="53" t="str">
        <f>IF(D25="","PLZ Ort","")</f>
        <v>PLZ Ort</v>
      </c>
      <c r="J25" s="115"/>
    </row>
    <row r="26" spans="1:10" s="3" customFormat="1" ht="3.95" customHeight="1" x14ac:dyDescent="0.2">
      <c r="A26" s="147"/>
      <c r="I26" s="9"/>
      <c r="J26" s="15"/>
    </row>
    <row r="27" spans="1:10" ht="18" customHeight="1" x14ac:dyDescent="0.2">
      <c r="A27" s="148"/>
      <c r="B27" s="97" t="s">
        <v>293</v>
      </c>
      <c r="C27" s="128"/>
      <c r="D27" s="215"/>
      <c r="E27" s="197"/>
      <c r="F27" s="197"/>
      <c r="G27" s="197"/>
      <c r="H27" s="197"/>
      <c r="I27" s="198"/>
      <c r="J27" s="115"/>
    </row>
    <row r="28" spans="1:10" s="1" customFormat="1" ht="3.95" customHeight="1" x14ac:dyDescent="0.2">
      <c r="A28" s="147"/>
      <c r="B28" s="3"/>
      <c r="C28" s="131"/>
      <c r="D28" s="131"/>
      <c r="E28" s="131"/>
      <c r="F28" s="131"/>
      <c r="G28" s="131"/>
      <c r="H28" s="131"/>
      <c r="I28" s="131"/>
      <c r="J28" s="15"/>
    </row>
    <row r="29" spans="1:10" ht="17.45" customHeight="1" x14ac:dyDescent="0.2">
      <c r="A29" s="148"/>
      <c r="B29" s="194" t="s">
        <v>151</v>
      </c>
      <c r="C29" s="195"/>
      <c r="D29" s="203"/>
      <c r="E29" s="204"/>
      <c r="F29" s="204"/>
      <c r="G29" s="204"/>
      <c r="H29" s="204"/>
      <c r="I29" s="51" t="str">
        <f>IF(D29="","Name","")</f>
        <v>Name</v>
      </c>
      <c r="J29" s="115"/>
    </row>
    <row r="30" spans="1:10" ht="17.45" customHeight="1" x14ac:dyDescent="0.2">
      <c r="A30" s="149"/>
      <c r="B30" s="194"/>
      <c r="C30" s="195"/>
      <c r="D30" s="205"/>
      <c r="E30" s="206"/>
      <c r="F30" s="206"/>
      <c r="G30" s="206"/>
      <c r="H30" s="206"/>
      <c r="I30" s="52" t="str">
        <f>IF(D30="","Straße","")</f>
        <v>Straße</v>
      </c>
      <c r="J30" s="115"/>
    </row>
    <row r="31" spans="1:10" ht="17.45" customHeight="1" x14ac:dyDescent="0.2">
      <c r="A31" s="149"/>
      <c r="B31" s="194"/>
      <c r="C31" s="195"/>
      <c r="D31" s="199"/>
      <c r="E31" s="200"/>
      <c r="F31" s="200"/>
      <c r="G31" s="200"/>
      <c r="H31" s="200"/>
      <c r="I31" s="53" t="str">
        <f>IF(D31="","PLZ Ort","")</f>
        <v>PLZ Ort</v>
      </c>
      <c r="J31" s="115"/>
    </row>
    <row r="32" spans="1:10" ht="3.95" customHeight="1" x14ac:dyDescent="0.2">
      <c r="A32" s="148"/>
      <c r="B32" s="66"/>
      <c r="C32" s="66"/>
      <c r="D32" s="66"/>
      <c r="E32" s="66"/>
      <c r="F32" s="66"/>
      <c r="G32" s="66"/>
      <c r="H32" s="66"/>
      <c r="I32" s="66"/>
      <c r="J32" s="115"/>
    </row>
    <row r="33" spans="1:10" ht="18" customHeight="1" x14ac:dyDescent="0.2">
      <c r="A33" s="148"/>
      <c r="B33" s="97" t="s">
        <v>261</v>
      </c>
      <c r="C33" s="128"/>
      <c r="D33" s="196"/>
      <c r="E33" s="197"/>
      <c r="F33" s="198"/>
      <c r="G33" s="9" t="s">
        <v>98</v>
      </c>
      <c r="H33" s="196"/>
      <c r="I33" s="198"/>
      <c r="J33" s="115"/>
    </row>
    <row r="34" spans="1:10" s="3" customFormat="1" ht="3.95" customHeight="1" x14ac:dyDescent="0.2">
      <c r="A34" s="147"/>
      <c r="B34" s="12"/>
      <c r="D34" s="11"/>
      <c r="E34" s="11"/>
      <c r="F34" s="11"/>
      <c r="G34" s="12"/>
      <c r="J34" s="15"/>
    </row>
    <row r="35" spans="1:10" ht="18" customHeight="1" x14ac:dyDescent="0.2">
      <c r="A35" s="148"/>
      <c r="B35" s="97" t="s">
        <v>262</v>
      </c>
      <c r="C35" s="128"/>
      <c r="D35" s="196"/>
      <c r="E35" s="201"/>
      <c r="F35" s="202"/>
      <c r="G35" s="9" t="s">
        <v>100</v>
      </c>
      <c r="H35" s="196"/>
      <c r="I35" s="198"/>
      <c r="J35" s="115"/>
    </row>
    <row r="36" spans="1:10" s="3" customFormat="1" ht="3.95" customHeight="1" x14ac:dyDescent="0.2">
      <c r="A36" s="147"/>
      <c r="B36" s="12"/>
      <c r="D36" s="133"/>
      <c r="E36" s="133"/>
      <c r="F36" s="133"/>
      <c r="G36" s="12"/>
      <c r="J36" s="15"/>
    </row>
    <row r="37" spans="1:10" ht="18" customHeight="1" x14ac:dyDescent="0.2">
      <c r="A37" s="148"/>
      <c r="B37" s="12" t="s">
        <v>99</v>
      </c>
      <c r="C37" s="128"/>
      <c r="D37" s="196"/>
      <c r="E37" s="197"/>
      <c r="F37" s="197"/>
      <c r="G37" s="197"/>
      <c r="H37" s="197"/>
      <c r="I37" s="198"/>
      <c r="J37" s="115"/>
    </row>
    <row r="38" spans="1:10" s="3" customFormat="1" ht="3.95" customHeight="1" x14ac:dyDescent="0.2">
      <c r="A38" s="147"/>
      <c r="B38" s="12"/>
      <c r="G38" s="12"/>
      <c r="J38" s="15"/>
    </row>
    <row r="39" spans="1:10" ht="18" customHeight="1" x14ac:dyDescent="0.2">
      <c r="A39" s="148"/>
      <c r="B39" s="12" t="s">
        <v>91</v>
      </c>
      <c r="C39" s="128"/>
      <c r="D39" s="196"/>
      <c r="E39" s="197"/>
      <c r="F39" s="197"/>
      <c r="G39" s="197"/>
      <c r="H39" s="197"/>
      <c r="I39" s="198"/>
      <c r="J39" s="115"/>
    </row>
    <row r="40" spans="1:10" s="1" customFormat="1" ht="3.95" customHeight="1" x14ac:dyDescent="0.2">
      <c r="A40" s="134"/>
      <c r="B40" s="135"/>
      <c r="C40" s="135"/>
      <c r="D40" s="135"/>
      <c r="E40" s="135"/>
      <c r="F40" s="135"/>
      <c r="G40" s="135"/>
      <c r="H40" s="135"/>
      <c r="I40" s="135"/>
      <c r="J40" s="136"/>
    </row>
    <row r="41" spans="1:10" s="1" customFormat="1" ht="8.1" customHeight="1" x14ac:dyDescent="0.2"/>
    <row r="42" spans="1:10" ht="15" customHeight="1" x14ac:dyDescent="0.2">
      <c r="A42" s="143"/>
      <c r="B42" s="150" t="s">
        <v>73</v>
      </c>
      <c r="C42" s="144"/>
      <c r="D42" s="144"/>
      <c r="E42" s="144"/>
      <c r="F42" s="144"/>
      <c r="G42" s="144"/>
      <c r="H42" s="144"/>
      <c r="I42" s="144"/>
      <c r="J42" s="145"/>
    </row>
    <row r="43" spans="1:10" s="1" customFormat="1" ht="3.95" customHeight="1" x14ac:dyDescent="0.2">
      <c r="A43" s="147"/>
      <c r="B43" s="3"/>
      <c r="C43" s="3"/>
      <c r="D43" s="3"/>
      <c r="E43" s="3"/>
      <c r="F43" s="3"/>
      <c r="G43" s="3"/>
      <c r="H43" s="3"/>
      <c r="I43" s="3"/>
      <c r="J43" s="15"/>
    </row>
    <row r="44" spans="1:10" ht="27.95" customHeight="1" x14ac:dyDescent="0.2">
      <c r="A44" s="148"/>
      <c r="B44" s="194" t="s">
        <v>101</v>
      </c>
      <c r="C44" s="195"/>
      <c r="D44" s="230"/>
      <c r="E44" s="231"/>
      <c r="F44" s="231"/>
      <c r="G44" s="231"/>
      <c r="H44" s="231"/>
      <c r="I44" s="232"/>
      <c r="J44" s="115"/>
    </row>
    <row r="45" spans="1:10" ht="3.95" customHeight="1" x14ac:dyDescent="0.2">
      <c r="A45" s="147"/>
      <c r="B45" s="3"/>
      <c r="C45" s="3"/>
      <c r="D45" s="3"/>
      <c r="E45" s="3"/>
      <c r="F45" s="3"/>
      <c r="G45" s="3"/>
      <c r="H45" s="3"/>
      <c r="I45" s="3"/>
      <c r="J45" s="115"/>
    </row>
    <row r="46" spans="1:10" ht="18" customHeight="1" x14ac:dyDescent="0.2">
      <c r="A46" s="148"/>
      <c r="B46" s="106" t="s">
        <v>264</v>
      </c>
      <c r="C46" s="15"/>
      <c r="D46" s="233"/>
      <c r="E46" s="234"/>
      <c r="I46" s="66"/>
      <c r="J46" s="115"/>
    </row>
    <row r="47" spans="1:10" ht="3.95" customHeight="1" x14ac:dyDescent="0.2">
      <c r="A47" s="148"/>
      <c r="B47" s="151"/>
      <c r="C47" s="66"/>
      <c r="D47" s="66"/>
      <c r="E47" s="3"/>
      <c r="I47" s="3"/>
      <c r="J47" s="115"/>
    </row>
    <row r="48" spans="1:10" ht="18" customHeight="1" x14ac:dyDescent="0.2">
      <c r="A48" s="148"/>
      <c r="B48" s="106" t="s">
        <v>265</v>
      </c>
      <c r="C48" s="15"/>
      <c r="D48" s="233"/>
      <c r="E48" s="234"/>
      <c r="I48" s="3"/>
      <c r="J48" s="115"/>
    </row>
    <row r="49" spans="1:14" s="1" customFormat="1" ht="3.95" customHeight="1" x14ac:dyDescent="0.2">
      <c r="A49" s="134"/>
      <c r="B49" s="135"/>
      <c r="C49" s="135"/>
      <c r="D49" s="135"/>
      <c r="E49" s="135"/>
      <c r="F49" s="135"/>
      <c r="G49" s="135"/>
      <c r="H49" s="135"/>
      <c r="I49" s="135"/>
      <c r="J49" s="136"/>
    </row>
    <row r="50" spans="1:14" s="1" customFormat="1" ht="8.1" customHeight="1" x14ac:dyDescent="0.2"/>
    <row r="51" spans="1:14" ht="15" customHeight="1" x14ac:dyDescent="0.2">
      <c r="A51" s="143"/>
      <c r="B51" s="150" t="s">
        <v>236</v>
      </c>
      <c r="C51" s="144"/>
      <c r="D51" s="144"/>
      <c r="E51" s="144"/>
      <c r="F51" s="144"/>
      <c r="G51" s="144"/>
      <c r="H51" s="144"/>
      <c r="I51" s="144"/>
      <c r="J51" s="145"/>
    </row>
    <row r="52" spans="1:14" s="1" customFormat="1" ht="3.95" customHeight="1" x14ac:dyDescent="0.2">
      <c r="A52" s="146"/>
      <c r="B52" s="5"/>
      <c r="C52" s="5"/>
      <c r="D52" s="5"/>
      <c r="E52" s="5"/>
      <c r="F52" s="5"/>
      <c r="G52" s="5"/>
      <c r="H52" s="5"/>
      <c r="I52" s="5"/>
      <c r="J52" s="15"/>
    </row>
    <row r="53" spans="1:14" s="1" customFormat="1" ht="18" customHeight="1" x14ac:dyDescent="0.2">
      <c r="A53" s="147"/>
      <c r="B53" s="12" t="str">
        <f>IF(D46="","aus Landesmitteln in €",CONCATENATE("aus Landesmitteln für das Jahr ",YEAR(D46)," in €"))</f>
        <v>aus Landesmitteln in €</v>
      </c>
      <c r="C53" s="12"/>
      <c r="D53" s="12"/>
      <c r="E53" s="12"/>
      <c r="F53" s="235">
        <f>ROUND('Seite 3'!H41,2)</f>
        <v>0</v>
      </c>
      <c r="G53" s="236"/>
      <c r="H53" s="237"/>
      <c r="I53" s="3"/>
      <c r="J53" s="15"/>
    </row>
    <row r="54" spans="1:14" s="1" customFormat="1" ht="3.95" customHeight="1" x14ac:dyDescent="0.2">
      <c r="A54" s="134"/>
      <c r="B54" s="135"/>
      <c r="C54" s="135"/>
      <c r="D54" s="135"/>
      <c r="E54" s="135"/>
      <c r="F54" s="135"/>
      <c r="G54" s="135"/>
      <c r="H54" s="135"/>
      <c r="I54" s="135"/>
      <c r="J54" s="136"/>
    </row>
    <row r="55" spans="1:14" s="1" customFormat="1" ht="8.1" customHeight="1" x14ac:dyDescent="0.2"/>
    <row r="56" spans="1:14" ht="15" customHeight="1" x14ac:dyDescent="0.2">
      <c r="A56" s="143"/>
      <c r="B56" s="150" t="s">
        <v>74</v>
      </c>
      <c r="C56" s="144"/>
      <c r="D56" s="144"/>
      <c r="E56" s="144"/>
      <c r="F56" s="144"/>
      <c r="G56" s="144"/>
      <c r="H56" s="144"/>
      <c r="I56" s="144"/>
      <c r="J56" s="145"/>
    </row>
    <row r="57" spans="1:14" s="1" customFormat="1" ht="3.95" customHeight="1" x14ac:dyDescent="0.2">
      <c r="A57" s="146"/>
      <c r="B57" s="5"/>
      <c r="C57" s="5"/>
      <c r="D57" s="5"/>
      <c r="E57" s="5"/>
      <c r="F57" s="5"/>
      <c r="G57" s="5"/>
      <c r="H57" s="5"/>
      <c r="I57" s="5"/>
      <c r="J57" s="15"/>
    </row>
    <row r="58" spans="1:14" s="1" customFormat="1" ht="18" customHeight="1" x14ac:dyDescent="0.2">
      <c r="A58" s="147"/>
      <c r="B58" s="97" t="s">
        <v>219</v>
      </c>
      <c r="C58" s="227"/>
      <c r="D58" s="228"/>
      <c r="E58" s="229"/>
      <c r="F58" s="152" t="s">
        <v>221</v>
      </c>
      <c r="G58" s="227"/>
      <c r="H58" s="228"/>
      <c r="I58" s="229"/>
      <c r="J58" s="15"/>
    </row>
    <row r="59" spans="1:14" s="1" customFormat="1" ht="3.95" customHeight="1" x14ac:dyDescent="0.2">
      <c r="A59" s="147"/>
      <c r="B59" s="21"/>
      <c r="C59" s="55"/>
      <c r="D59" s="55"/>
      <c r="E59" s="3"/>
      <c r="F59" s="97"/>
      <c r="G59" s="55"/>
      <c r="H59" s="55"/>
      <c r="I59" s="55"/>
      <c r="J59" s="15"/>
    </row>
    <row r="60" spans="1:14" s="1" customFormat="1" ht="18" customHeight="1" x14ac:dyDescent="0.2">
      <c r="A60" s="147"/>
      <c r="B60" s="97" t="s">
        <v>220</v>
      </c>
      <c r="C60" s="227"/>
      <c r="D60" s="228"/>
      <c r="E60" s="229"/>
      <c r="F60" s="152" t="s">
        <v>222</v>
      </c>
      <c r="G60" s="227"/>
      <c r="H60" s="228"/>
      <c r="I60" s="229"/>
      <c r="J60" s="15"/>
    </row>
    <row r="61" spans="1:14" s="1" customFormat="1" ht="3.95" customHeight="1" x14ac:dyDescent="0.2">
      <c r="A61" s="134"/>
      <c r="B61" s="28"/>
      <c r="C61" s="28"/>
      <c r="D61" s="153"/>
      <c r="E61" s="153"/>
      <c r="F61" s="135"/>
      <c r="G61" s="135"/>
      <c r="H61" s="135"/>
      <c r="I61" s="135"/>
      <c r="J61" s="136"/>
    </row>
    <row r="62" spans="1:14" s="1" customFormat="1" ht="8.1" customHeight="1" x14ac:dyDescent="0.2">
      <c r="A62" s="11"/>
      <c r="B62" s="154"/>
      <c r="C62" s="12"/>
      <c r="D62" s="55"/>
      <c r="E62" s="55"/>
      <c r="F62" s="3"/>
      <c r="G62" s="3"/>
      <c r="H62" s="3"/>
      <c r="I62" s="3"/>
    </row>
    <row r="63" spans="1:14" s="1" customFormat="1" ht="3.95" customHeight="1" x14ac:dyDescent="0.2">
      <c r="A63" s="3"/>
      <c r="B63" s="12"/>
      <c r="C63" s="12"/>
      <c r="D63" s="55"/>
      <c r="E63" s="55"/>
      <c r="F63" s="3"/>
      <c r="G63" s="3"/>
      <c r="H63" s="3"/>
      <c r="I63" s="3"/>
    </row>
    <row r="64" spans="1:14" s="1" customFormat="1" ht="12" customHeight="1" x14ac:dyDescent="0.2">
      <c r="A64" s="67">
        <v>1</v>
      </c>
      <c r="B64" s="45" t="s">
        <v>269</v>
      </c>
      <c r="C64" s="45"/>
      <c r="D64" s="45"/>
      <c r="E64" s="45"/>
      <c r="F64" s="45"/>
      <c r="G64" s="45"/>
      <c r="H64" s="45"/>
      <c r="I64" s="45"/>
      <c r="J64" s="45"/>
      <c r="K64" s="45"/>
      <c r="L64" s="45"/>
      <c r="M64" s="45"/>
      <c r="N64" s="45"/>
    </row>
    <row r="65" spans="1:14" s="1" customFormat="1" ht="12" customHeight="1" x14ac:dyDescent="0.2">
      <c r="A65" s="67"/>
      <c r="B65" s="45" t="s">
        <v>270</v>
      </c>
      <c r="C65" s="45"/>
      <c r="D65" s="45"/>
      <c r="E65" s="45"/>
      <c r="F65" s="45"/>
      <c r="G65" s="45"/>
      <c r="H65" s="45"/>
      <c r="I65" s="45"/>
      <c r="J65" s="45"/>
      <c r="K65" s="45"/>
      <c r="L65" s="45"/>
      <c r="M65" s="45"/>
      <c r="N65" s="45"/>
    </row>
    <row r="66" spans="1:14" s="1" customFormat="1" ht="12" customHeight="1" x14ac:dyDescent="0.2">
      <c r="A66" s="67"/>
      <c r="B66" s="45" t="s">
        <v>271</v>
      </c>
      <c r="C66" s="45"/>
      <c r="D66" s="45"/>
      <c r="E66" s="45"/>
      <c r="F66" s="45"/>
      <c r="G66" s="45"/>
      <c r="H66" s="45"/>
      <c r="I66" s="45"/>
      <c r="J66" s="45"/>
      <c r="K66" s="45"/>
      <c r="L66" s="45"/>
      <c r="M66" s="45"/>
      <c r="N66" s="45"/>
    </row>
    <row r="67" spans="1:14" s="1" customFormat="1" ht="3.95" customHeight="1" x14ac:dyDescent="0.2">
      <c r="A67" s="3"/>
      <c r="B67" s="12"/>
      <c r="C67" s="12"/>
      <c r="D67" s="55"/>
      <c r="E67" s="55"/>
      <c r="F67" s="3"/>
      <c r="G67" s="3"/>
      <c r="H67" s="3"/>
      <c r="I67" s="3"/>
    </row>
    <row r="68" spans="1:14" s="1" customFormat="1" ht="12" customHeight="1" x14ac:dyDescent="0.2">
      <c r="A68" s="68" t="str">
        <f>Änderungsdoku!$A$5</f>
        <v>Antrag zur Förderung einer Beratungsstelle für Menschen mit Behinderung</v>
      </c>
    </row>
    <row r="69" spans="1:14" s="1" customFormat="1" ht="12" customHeight="1" x14ac:dyDescent="0.2">
      <c r="A69" s="69" t="str">
        <f>CONCATENATE("Formularversion: ",LOOKUP(2,1/(Änderungsdoku!$A$1:$A$1005&lt;&gt;""),Änderungsdoku!A:A)," vom ",TEXT(VLOOKUP(LOOKUP(2,1/(Änderungsdoku!$A$1:$A$1005&lt;&gt;""),Änderungsdoku!A:A),Änderungsdoku!$A$1:$B$1005,2,FALSE),"TT.MM.JJ"))</f>
        <v>Formularversion: V 1.14 vom 04.10.22</v>
      </c>
    </row>
  </sheetData>
  <sheetProtection password="EDE9" sheet="1" objects="1" scenarios="1" selectLockedCells="1"/>
  <mergeCells count="30">
    <mergeCell ref="G60:I60"/>
    <mergeCell ref="C60:E60"/>
    <mergeCell ref="G58:I58"/>
    <mergeCell ref="D44:I44"/>
    <mergeCell ref="D48:E48"/>
    <mergeCell ref="D46:E46"/>
    <mergeCell ref="C58:E58"/>
    <mergeCell ref="F53:H53"/>
    <mergeCell ref="A6:F10"/>
    <mergeCell ref="H19:J19"/>
    <mergeCell ref="H18:J18"/>
    <mergeCell ref="D27:I27"/>
    <mergeCell ref="D23:H23"/>
    <mergeCell ref="D24:H24"/>
    <mergeCell ref="D25:H25"/>
    <mergeCell ref="F12:J15"/>
    <mergeCell ref="F16:J16"/>
    <mergeCell ref="F17:J17"/>
    <mergeCell ref="B23:C25"/>
    <mergeCell ref="B29:C31"/>
    <mergeCell ref="B44:C44"/>
    <mergeCell ref="D39:I39"/>
    <mergeCell ref="D31:H31"/>
    <mergeCell ref="D33:F33"/>
    <mergeCell ref="D37:I37"/>
    <mergeCell ref="D35:F35"/>
    <mergeCell ref="H35:I35"/>
    <mergeCell ref="H33:I33"/>
    <mergeCell ref="D29:H29"/>
    <mergeCell ref="D30:H30"/>
  </mergeCells>
  <phoneticPr fontId="3"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locked="0" defaultSize="0" autoFill="0" autoLine="0" autoPict="0">
                <anchor moveWithCells="1">
                  <from>
                    <xdr:col>5</xdr:col>
                    <xdr:colOff>19050</xdr:colOff>
                    <xdr:row>15</xdr:row>
                    <xdr:rowOff>9525</xdr:rowOff>
                  </from>
                  <to>
                    <xdr:col>5</xdr:col>
                    <xdr:colOff>323850</xdr:colOff>
                    <xdr:row>16</xdr:row>
                    <xdr:rowOff>0</xdr:rowOff>
                  </to>
                </anchor>
              </controlPr>
            </control>
          </mc:Choice>
        </mc:AlternateContent>
        <mc:AlternateContent xmlns:mc="http://schemas.openxmlformats.org/markup-compatibility/2006">
          <mc:Choice Requires="x14">
            <control shapeId="1055" r:id="rId5" name="Check Box 31">
              <controlPr locked="0" defaultSize="0" autoFill="0" autoLine="0" autoPict="0">
                <anchor moveWithCells="1">
                  <from>
                    <xdr:col>5</xdr:col>
                    <xdr:colOff>19050</xdr:colOff>
                    <xdr:row>16</xdr:row>
                    <xdr:rowOff>9525</xdr:rowOff>
                  </from>
                  <to>
                    <xdr:col>5</xdr:col>
                    <xdr:colOff>323850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J62"/>
  <sheetViews>
    <sheetView showGridLines="0" workbookViewId="0">
      <selection activeCell="H11" sqref="H11"/>
    </sheetView>
  </sheetViews>
  <sheetFormatPr baseColWidth="10" defaultRowHeight="12" x14ac:dyDescent="0.2"/>
  <cols>
    <col min="1" max="1" width="1.7109375" style="4" customWidth="1"/>
    <col min="2" max="2" width="5.7109375" style="4" customWidth="1"/>
    <col min="3" max="3" width="15.7109375" style="4" customWidth="1"/>
    <col min="4" max="9" width="10.7109375" style="4" customWidth="1"/>
    <col min="10" max="10" width="0.85546875" style="4" customWidth="1"/>
    <col min="11" max="16384" width="11.42578125" style="4"/>
  </cols>
  <sheetData>
    <row r="1" spans="1:10" ht="15" customHeight="1" x14ac:dyDescent="0.2">
      <c r="A1" s="3"/>
      <c r="B1" s="3"/>
      <c r="C1" s="3"/>
      <c r="D1" s="18"/>
      <c r="E1" s="13"/>
      <c r="F1" s="13"/>
      <c r="G1" s="177" t="s">
        <v>298</v>
      </c>
      <c r="H1" s="244" t="str">
        <f>'Seite 1'!H19</f>
        <v>F-BEH</v>
      </c>
      <c r="I1" s="245"/>
      <c r="J1" s="246"/>
    </row>
    <row r="2" spans="1:10" s="1" customFormat="1" ht="5.0999999999999996" customHeight="1" x14ac:dyDescent="0.2">
      <c r="A2" s="5"/>
      <c r="B2" s="3"/>
      <c r="C2" s="3"/>
      <c r="D2" s="3"/>
      <c r="G2" s="6"/>
      <c r="H2" s="19"/>
      <c r="I2" s="5"/>
      <c r="J2" s="4"/>
    </row>
    <row r="3" spans="1:10" ht="15" customHeight="1" x14ac:dyDescent="0.2">
      <c r="A3" s="143"/>
      <c r="B3" s="150" t="s">
        <v>223</v>
      </c>
      <c r="C3" s="144"/>
      <c r="D3" s="144"/>
      <c r="E3" s="144"/>
      <c r="F3" s="144"/>
      <c r="G3" s="144"/>
      <c r="H3" s="144"/>
      <c r="I3" s="144"/>
      <c r="J3" s="145"/>
    </row>
    <row r="4" spans="1:10" s="102" customFormat="1" ht="8.1" customHeight="1" x14ac:dyDescent="0.2">
      <c r="A4" s="155"/>
      <c r="B4" s="99"/>
      <c r="C4" s="100"/>
      <c r="D4" s="101"/>
      <c r="E4" s="101"/>
      <c r="F4" s="101"/>
      <c r="G4" s="101"/>
      <c r="H4" s="101"/>
      <c r="I4" s="99"/>
      <c r="J4" s="156"/>
    </row>
    <row r="5" spans="1:10" s="102" customFormat="1" ht="15" customHeight="1" x14ac:dyDescent="0.2">
      <c r="A5" s="157"/>
      <c r="B5" s="250" t="s">
        <v>224</v>
      </c>
      <c r="C5" s="250"/>
      <c r="D5" s="250"/>
      <c r="E5" s="250"/>
      <c r="F5" s="250"/>
      <c r="G5" s="250"/>
      <c r="H5" s="250"/>
      <c r="I5" s="250"/>
      <c r="J5" s="251"/>
    </row>
    <row r="6" spans="1:10" s="102" customFormat="1" ht="15" customHeight="1" x14ac:dyDescent="0.2">
      <c r="A6" s="157"/>
      <c r="B6" s="250"/>
      <c r="C6" s="250"/>
      <c r="D6" s="250"/>
      <c r="E6" s="250"/>
      <c r="F6" s="250"/>
      <c r="G6" s="250"/>
      <c r="H6" s="250"/>
      <c r="I6" s="250"/>
      <c r="J6" s="251"/>
    </row>
    <row r="7" spans="1:10" s="102" customFormat="1" ht="5.0999999999999996" customHeight="1" x14ac:dyDescent="0.2">
      <c r="A7" s="157"/>
      <c r="B7" s="103"/>
      <c r="C7" s="104"/>
      <c r="D7" s="105"/>
      <c r="E7" s="105"/>
      <c r="F7" s="105"/>
      <c r="G7" s="105"/>
      <c r="H7" s="105"/>
      <c r="I7" s="103"/>
      <c r="J7" s="156"/>
    </row>
    <row r="8" spans="1:10" s="102" customFormat="1" ht="15" customHeight="1" x14ac:dyDescent="0.2">
      <c r="A8" s="157"/>
      <c r="B8" s="255" t="s">
        <v>307</v>
      </c>
      <c r="C8" s="256"/>
      <c r="D8" s="256"/>
      <c r="E8" s="256"/>
      <c r="F8" s="256"/>
      <c r="G8" s="256"/>
      <c r="H8" s="256"/>
      <c r="I8" s="256"/>
      <c r="J8" s="156"/>
    </row>
    <row r="9" spans="1:10" s="102" customFormat="1" ht="15" customHeight="1" x14ac:dyDescent="0.2">
      <c r="A9" s="157"/>
      <c r="B9" s="256"/>
      <c r="C9" s="256"/>
      <c r="D9" s="256"/>
      <c r="E9" s="256"/>
      <c r="F9" s="256"/>
      <c r="G9" s="256"/>
      <c r="H9" s="256"/>
      <c r="I9" s="256"/>
      <c r="J9" s="156"/>
    </row>
    <row r="10" spans="1:10" s="98" customFormat="1" ht="5.0999999999999996" customHeight="1" x14ac:dyDescent="0.2">
      <c r="A10" s="158"/>
      <c r="B10" s="21"/>
      <c r="C10" s="21"/>
      <c r="D10" s="21"/>
      <c r="E10" s="21"/>
      <c r="F10" s="21"/>
      <c r="G10" s="21"/>
      <c r="H10" s="21"/>
      <c r="I10" s="103"/>
      <c r="J10" s="159"/>
    </row>
    <row r="11" spans="1:10" s="98" customFormat="1" ht="18" customHeight="1" x14ac:dyDescent="0.2">
      <c r="A11" s="160"/>
      <c r="B11" s="107" t="s">
        <v>225</v>
      </c>
      <c r="C11" s="21"/>
      <c r="D11" s="21"/>
      <c r="E11" s="21"/>
      <c r="F11" s="108"/>
      <c r="G11" s="108"/>
      <c r="H11" s="109"/>
      <c r="I11" s="103"/>
      <c r="J11" s="159"/>
    </row>
    <row r="12" spans="1:10" s="98" customFormat="1" ht="5.0999999999999996" customHeight="1" x14ac:dyDescent="0.2">
      <c r="A12" s="160"/>
      <c r="B12" s="110"/>
      <c r="C12" s="111"/>
      <c r="D12" s="111"/>
      <c r="E12" s="111"/>
      <c r="F12" s="111"/>
      <c r="G12" s="112"/>
      <c r="H12" s="111"/>
      <c r="I12" s="103"/>
      <c r="J12" s="159"/>
    </row>
    <row r="13" spans="1:10" s="98" customFormat="1" ht="5.0999999999999996" customHeight="1" x14ac:dyDescent="0.2">
      <c r="A13" s="160"/>
      <c r="B13" s="107"/>
      <c r="C13" s="21"/>
      <c r="D13" s="21"/>
      <c r="E13" s="21"/>
      <c r="F13" s="21"/>
      <c r="G13" s="108"/>
      <c r="H13" s="21"/>
      <c r="I13" s="103"/>
      <c r="J13" s="159"/>
    </row>
    <row r="14" spans="1:10" s="98" customFormat="1" ht="17.25" customHeight="1" x14ac:dyDescent="0.2">
      <c r="A14" s="160"/>
      <c r="B14" s="107" t="s">
        <v>226</v>
      </c>
      <c r="C14" s="21"/>
      <c r="D14" s="21"/>
      <c r="E14" s="21"/>
      <c r="F14" s="108"/>
      <c r="G14" s="108"/>
      <c r="H14" s="109"/>
      <c r="I14" s="103"/>
      <c r="J14" s="159"/>
    </row>
    <row r="15" spans="1:10" s="98" customFormat="1" ht="5.0999999999999996" customHeight="1" x14ac:dyDescent="0.2">
      <c r="A15" s="160"/>
      <c r="B15" s="110"/>
      <c r="C15" s="111"/>
      <c r="D15" s="111"/>
      <c r="E15" s="111"/>
      <c r="F15" s="111"/>
      <c r="G15" s="112"/>
      <c r="H15" s="111"/>
      <c r="I15" s="103"/>
      <c r="J15" s="159"/>
    </row>
    <row r="16" spans="1:10" s="98" customFormat="1" ht="5.0999999999999996" customHeight="1" x14ac:dyDescent="0.2">
      <c r="A16" s="160"/>
      <c r="B16" s="107"/>
      <c r="C16" s="21"/>
      <c r="D16" s="21"/>
      <c r="E16" s="21"/>
      <c r="F16" s="21"/>
      <c r="G16" s="108"/>
      <c r="H16" s="21"/>
      <c r="I16" s="103"/>
      <c r="J16" s="159"/>
    </row>
    <row r="17" spans="1:10" s="98" customFormat="1" ht="18" customHeight="1" x14ac:dyDescent="0.2">
      <c r="A17" s="160"/>
      <c r="B17" s="113" t="s">
        <v>227</v>
      </c>
      <c r="C17" s="108"/>
      <c r="D17" s="21"/>
      <c r="E17" s="108"/>
      <c r="F17" s="108"/>
      <c r="G17" s="108"/>
      <c r="H17" s="109"/>
      <c r="I17" s="103"/>
      <c r="J17" s="159"/>
    </row>
    <row r="18" spans="1:10" s="98" customFormat="1" ht="12" customHeight="1" x14ac:dyDescent="0.2">
      <c r="A18" s="160"/>
      <c r="B18" s="252" t="s">
        <v>228</v>
      </c>
      <c r="C18" s="252"/>
      <c r="D18" s="252"/>
      <c r="E18" s="252"/>
      <c r="F18" s="252"/>
      <c r="G18" s="21"/>
      <c r="H18" s="21"/>
      <c r="I18" s="103"/>
      <c r="J18" s="159"/>
    </row>
    <row r="19" spans="1:10" s="98" customFormat="1" ht="12" customHeight="1" x14ac:dyDescent="0.2">
      <c r="A19" s="160"/>
      <c r="B19" s="252"/>
      <c r="C19" s="252"/>
      <c r="D19" s="252"/>
      <c r="E19" s="252"/>
      <c r="F19" s="252"/>
      <c r="G19" s="21"/>
      <c r="H19" s="21"/>
      <c r="I19" s="103"/>
      <c r="J19" s="159"/>
    </row>
    <row r="20" spans="1:10" s="98" customFormat="1" ht="5.0999999999999996" customHeight="1" x14ac:dyDescent="0.2">
      <c r="A20" s="160"/>
      <c r="B20" s="110"/>
      <c r="C20" s="111"/>
      <c r="D20" s="111"/>
      <c r="E20" s="111"/>
      <c r="F20" s="111"/>
      <c r="G20" s="111"/>
      <c r="H20" s="111"/>
      <c r="I20" s="103"/>
      <c r="J20" s="159"/>
    </row>
    <row r="21" spans="1:10" s="98" customFormat="1" ht="5.0999999999999996" customHeight="1" x14ac:dyDescent="0.2">
      <c r="A21" s="160"/>
      <c r="B21" s="107"/>
      <c r="C21" s="21"/>
      <c r="D21" s="21"/>
      <c r="E21" s="21"/>
      <c r="F21" s="21"/>
      <c r="G21" s="21"/>
      <c r="H21" s="21"/>
      <c r="I21" s="103"/>
      <c r="J21" s="159"/>
    </row>
    <row r="22" spans="1:10" s="98" customFormat="1" ht="15" customHeight="1" x14ac:dyDescent="0.2">
      <c r="A22" s="160"/>
      <c r="B22" s="253" t="s">
        <v>229</v>
      </c>
      <c r="C22" s="253"/>
      <c r="D22" s="253"/>
      <c r="E22" s="253"/>
      <c r="F22" s="253"/>
      <c r="G22" s="21"/>
      <c r="H22" s="21"/>
      <c r="I22" s="103"/>
      <c r="J22" s="159"/>
    </row>
    <row r="23" spans="1:10" s="98" customFormat="1" ht="15" customHeight="1" x14ac:dyDescent="0.2">
      <c r="A23" s="160"/>
      <c r="B23" s="253"/>
      <c r="C23" s="253"/>
      <c r="D23" s="253"/>
      <c r="E23" s="253"/>
      <c r="F23" s="253"/>
      <c r="G23" s="21"/>
      <c r="H23" s="21"/>
      <c r="I23" s="103"/>
      <c r="J23" s="159"/>
    </row>
    <row r="24" spans="1:10" s="98" customFormat="1" ht="15" customHeight="1" x14ac:dyDescent="0.2">
      <c r="A24" s="160"/>
      <c r="B24" s="253"/>
      <c r="C24" s="253"/>
      <c r="D24" s="253"/>
      <c r="E24" s="253"/>
      <c r="F24" s="253"/>
      <c r="G24" s="21"/>
      <c r="H24" s="21"/>
      <c r="I24" s="103"/>
      <c r="J24" s="159"/>
    </row>
    <row r="25" spans="1:10" s="98" customFormat="1" ht="15" customHeight="1" x14ac:dyDescent="0.2">
      <c r="A25" s="161"/>
      <c r="B25" s="254"/>
      <c r="C25" s="254"/>
      <c r="D25" s="254"/>
      <c r="E25" s="254"/>
      <c r="F25" s="254"/>
      <c r="G25" s="162"/>
      <c r="H25" s="162"/>
      <c r="I25" s="163"/>
      <c r="J25" s="164"/>
    </row>
    <row r="26" spans="1:10" s="1" customFormat="1" ht="12" customHeight="1" x14ac:dyDescent="0.2">
      <c r="A26" s="5"/>
      <c r="B26" s="3"/>
      <c r="C26" s="3"/>
      <c r="D26" s="3"/>
      <c r="G26" s="6"/>
      <c r="H26" s="19"/>
      <c r="I26" s="5"/>
      <c r="J26" s="4"/>
    </row>
    <row r="27" spans="1:10" ht="15" customHeight="1" x14ac:dyDescent="0.2">
      <c r="A27" s="143"/>
      <c r="B27" s="150" t="s">
        <v>230</v>
      </c>
      <c r="C27" s="144"/>
      <c r="D27" s="144"/>
      <c r="E27" s="144"/>
      <c r="F27" s="144"/>
      <c r="G27" s="144"/>
      <c r="H27" s="144"/>
      <c r="I27" s="144"/>
      <c r="J27" s="145"/>
    </row>
    <row r="28" spans="1:10" s="1" customFormat="1" ht="8.1" customHeight="1" x14ac:dyDescent="0.2">
      <c r="A28" s="147"/>
      <c r="B28" s="3"/>
      <c r="C28" s="3"/>
      <c r="D28" s="3"/>
      <c r="E28" s="3"/>
      <c r="F28" s="3"/>
      <c r="G28" s="3"/>
      <c r="H28" s="3"/>
      <c r="I28" s="3"/>
      <c r="J28" s="15"/>
    </row>
    <row r="29" spans="1:10" s="1" customFormat="1" ht="20.100000000000001" customHeight="1" x14ac:dyDescent="0.2">
      <c r="A29" s="147"/>
      <c r="B29" s="225" t="s">
        <v>231</v>
      </c>
      <c r="C29" s="225"/>
      <c r="D29" s="54"/>
      <c r="E29" s="54"/>
      <c r="F29" s="54"/>
      <c r="G29" s="54"/>
      <c r="H29" s="54"/>
      <c r="I29" s="54"/>
      <c r="J29" s="15"/>
    </row>
    <row r="30" spans="1:10" s="1" customFormat="1" ht="5.0999999999999996" customHeight="1" x14ac:dyDescent="0.2">
      <c r="A30" s="149"/>
      <c r="B30" s="225"/>
      <c r="C30" s="225"/>
      <c r="D30" s="54"/>
      <c r="E30" s="54"/>
      <c r="F30" s="54"/>
      <c r="G30" s="54"/>
      <c r="H30" s="54"/>
      <c r="I30" s="54"/>
      <c r="J30" s="15"/>
    </row>
    <row r="31" spans="1:10" s="1" customFormat="1" ht="20.100000000000001" customHeight="1" x14ac:dyDescent="0.2">
      <c r="A31" s="149"/>
      <c r="B31" s="225"/>
      <c r="C31" s="225"/>
      <c r="D31" s="54"/>
      <c r="E31" s="54"/>
      <c r="F31" s="54"/>
      <c r="G31" s="54"/>
      <c r="H31" s="54"/>
      <c r="I31" s="54"/>
      <c r="J31" s="15"/>
    </row>
    <row r="32" spans="1:10" s="1" customFormat="1" ht="5.0999999999999996" customHeight="1" x14ac:dyDescent="0.2">
      <c r="A32" s="149"/>
      <c r="B32" s="225"/>
      <c r="C32" s="225"/>
      <c r="D32" s="54"/>
      <c r="E32" s="54"/>
      <c r="F32" s="54"/>
      <c r="G32" s="54"/>
      <c r="H32" s="54"/>
      <c r="I32" s="54"/>
      <c r="J32" s="15"/>
    </row>
    <row r="33" spans="1:10" s="1" customFormat="1" ht="20.100000000000001" customHeight="1" x14ac:dyDescent="0.2">
      <c r="A33" s="149"/>
      <c r="B33" s="225"/>
      <c r="C33" s="225"/>
      <c r="D33" s="54"/>
      <c r="E33" s="54"/>
      <c r="F33" s="54"/>
      <c r="G33" s="54"/>
      <c r="H33" s="54"/>
      <c r="I33" s="54"/>
      <c r="J33" s="15"/>
    </row>
    <row r="34" spans="1:10" s="1" customFormat="1" ht="5.0999999999999996" customHeight="1" x14ac:dyDescent="0.2">
      <c r="A34" s="149"/>
      <c r="B34" s="225"/>
      <c r="C34" s="225"/>
      <c r="D34" s="54"/>
      <c r="E34" s="54"/>
      <c r="F34" s="54"/>
      <c r="G34" s="54"/>
      <c r="H34" s="54"/>
      <c r="I34" s="54"/>
      <c r="J34" s="15"/>
    </row>
    <row r="35" spans="1:10" s="1" customFormat="1" ht="20.100000000000001" customHeight="1" x14ac:dyDescent="0.2">
      <c r="A35" s="149"/>
      <c r="B35" s="225"/>
      <c r="C35" s="225"/>
      <c r="D35" s="54"/>
      <c r="E35" s="54"/>
      <c r="F35" s="54"/>
      <c r="G35" s="54"/>
      <c r="H35" s="54"/>
      <c r="I35" s="54"/>
      <c r="J35" s="15"/>
    </row>
    <row r="36" spans="1:10" s="1" customFormat="1" ht="8.1" customHeight="1" x14ac:dyDescent="0.2">
      <c r="A36" s="165"/>
      <c r="B36" s="166"/>
      <c r="C36" s="166"/>
      <c r="D36" s="135"/>
      <c r="E36" s="135"/>
      <c r="F36" s="135"/>
      <c r="G36" s="135"/>
      <c r="H36" s="135"/>
      <c r="I36" s="135"/>
      <c r="J36" s="136"/>
    </row>
    <row r="37" spans="1:10" s="1" customFormat="1" ht="12" customHeight="1" x14ac:dyDescent="0.2">
      <c r="A37" s="6"/>
      <c r="B37" s="6"/>
      <c r="C37" s="6"/>
      <c r="E37" s="3"/>
      <c r="F37" s="3"/>
    </row>
    <row r="38" spans="1:10" ht="15" customHeight="1" x14ac:dyDescent="0.2">
      <c r="A38" s="143"/>
      <c r="B38" s="150" t="s">
        <v>232</v>
      </c>
      <c r="C38" s="144"/>
      <c r="D38" s="144"/>
      <c r="E38" s="144"/>
      <c r="F38" s="144"/>
      <c r="G38" s="144"/>
      <c r="H38" s="144"/>
      <c r="I38" s="144"/>
      <c r="J38" s="145"/>
    </row>
    <row r="39" spans="1:10" s="21" customFormat="1" ht="8.1" customHeight="1" x14ac:dyDescent="0.2">
      <c r="A39" s="167"/>
      <c r="B39" s="17"/>
      <c r="C39" s="17"/>
      <c r="D39" s="17"/>
      <c r="E39" s="17"/>
      <c r="F39" s="17"/>
      <c r="G39" s="17"/>
      <c r="H39" s="17"/>
      <c r="I39" s="17"/>
      <c r="J39" s="123"/>
    </row>
    <row r="40" spans="1:10" s="20" customFormat="1" ht="15" customHeight="1" x14ac:dyDescent="0.2">
      <c r="A40" s="168"/>
      <c r="B40" s="129" t="s">
        <v>105</v>
      </c>
      <c r="C40" s="129"/>
      <c r="D40" s="129"/>
      <c r="E40" s="129"/>
      <c r="F40" s="129"/>
      <c r="G40" s="129"/>
      <c r="H40" s="129"/>
      <c r="I40" s="129"/>
      <c r="J40" s="123"/>
    </row>
    <row r="41" spans="1:10" s="20" customFormat="1" ht="24" customHeight="1" x14ac:dyDescent="0.2">
      <c r="A41" s="168"/>
      <c r="B41" s="22" t="s">
        <v>106</v>
      </c>
      <c r="C41" s="247" t="s">
        <v>107</v>
      </c>
      <c r="D41" s="247"/>
      <c r="E41" s="247"/>
      <c r="F41" s="247"/>
      <c r="G41" s="247"/>
      <c r="H41" s="248" t="s">
        <v>108</v>
      </c>
      <c r="I41" s="249"/>
      <c r="J41" s="123"/>
    </row>
    <row r="42" spans="1:10" s="20" customFormat="1" ht="30" customHeight="1" x14ac:dyDescent="0.2">
      <c r="A42" s="168"/>
      <c r="B42" s="169" t="s">
        <v>295</v>
      </c>
      <c r="C42" s="240" t="s">
        <v>102</v>
      </c>
      <c r="D42" s="240"/>
      <c r="E42" s="240"/>
      <c r="F42" s="240"/>
      <c r="G42" s="241"/>
      <c r="H42" s="242"/>
      <c r="I42" s="243"/>
      <c r="J42" s="123"/>
    </row>
    <row r="43" spans="1:10" s="20" customFormat="1" ht="18" customHeight="1" x14ac:dyDescent="0.2">
      <c r="A43" s="168"/>
      <c r="B43" s="170" t="s">
        <v>109</v>
      </c>
      <c r="C43" s="78" t="s">
        <v>152</v>
      </c>
      <c r="D43" s="78"/>
      <c r="E43" s="78"/>
      <c r="F43" s="78"/>
      <c r="G43" s="78"/>
      <c r="H43" s="259"/>
      <c r="I43" s="260"/>
      <c r="J43" s="123"/>
    </row>
    <row r="44" spans="1:10" s="20" customFormat="1" ht="30" customHeight="1" x14ac:dyDescent="0.2">
      <c r="A44" s="168"/>
      <c r="B44" s="171" t="s">
        <v>294</v>
      </c>
      <c r="C44" s="238" t="s">
        <v>153</v>
      </c>
      <c r="D44" s="238"/>
      <c r="E44" s="238"/>
      <c r="F44" s="238"/>
      <c r="G44" s="239"/>
      <c r="H44" s="259"/>
      <c r="I44" s="260"/>
      <c r="J44" s="123"/>
    </row>
    <row r="45" spans="1:10" s="20" customFormat="1" ht="18" customHeight="1" x14ac:dyDescent="0.2">
      <c r="A45" s="168"/>
      <c r="B45" s="170" t="s">
        <v>110</v>
      </c>
      <c r="C45" s="78" t="s">
        <v>154</v>
      </c>
      <c r="D45" s="78"/>
      <c r="E45" s="78"/>
      <c r="F45" s="78"/>
      <c r="G45" s="78"/>
      <c r="H45" s="259"/>
      <c r="I45" s="260"/>
      <c r="J45" s="123"/>
    </row>
    <row r="46" spans="1:10" s="20" customFormat="1" ht="18" customHeight="1" x14ac:dyDescent="0.2">
      <c r="A46" s="168"/>
      <c r="B46" s="170" t="s">
        <v>111</v>
      </c>
      <c r="C46" s="78" t="s">
        <v>155</v>
      </c>
      <c r="D46" s="78"/>
      <c r="E46" s="78"/>
      <c r="F46" s="78"/>
      <c r="G46" s="78"/>
      <c r="H46" s="259"/>
      <c r="I46" s="260"/>
      <c r="J46" s="123"/>
    </row>
    <row r="47" spans="1:10" s="20" customFormat="1" ht="18" customHeight="1" x14ac:dyDescent="0.2">
      <c r="A47" s="168"/>
      <c r="B47" s="170" t="s">
        <v>112</v>
      </c>
      <c r="C47" s="78" t="s">
        <v>158</v>
      </c>
      <c r="D47" s="78"/>
      <c r="E47" s="78"/>
      <c r="F47" s="78"/>
      <c r="G47" s="78"/>
      <c r="H47" s="259"/>
      <c r="I47" s="260"/>
      <c r="J47" s="123"/>
    </row>
    <row r="48" spans="1:10" s="20" customFormat="1" ht="18" customHeight="1" x14ac:dyDescent="0.2">
      <c r="A48" s="168"/>
      <c r="B48" s="170" t="s">
        <v>89</v>
      </c>
      <c r="C48" s="78" t="s">
        <v>159</v>
      </c>
      <c r="D48" s="78"/>
      <c r="E48" s="78"/>
      <c r="F48" s="78"/>
      <c r="G48" s="78"/>
      <c r="H48" s="259"/>
      <c r="I48" s="260"/>
      <c r="J48" s="123"/>
    </row>
    <row r="49" spans="1:10" s="20" customFormat="1" ht="18" customHeight="1" x14ac:dyDescent="0.2">
      <c r="A49" s="168"/>
      <c r="B49" s="170" t="s">
        <v>156</v>
      </c>
      <c r="C49" s="78" t="s">
        <v>166</v>
      </c>
      <c r="D49" s="78"/>
      <c r="E49" s="78"/>
      <c r="F49" s="78"/>
      <c r="G49" s="78"/>
      <c r="H49" s="259"/>
      <c r="I49" s="260"/>
      <c r="J49" s="123"/>
    </row>
    <row r="50" spans="1:10" s="20" customFormat="1" ht="18" customHeight="1" x14ac:dyDescent="0.2">
      <c r="A50" s="168"/>
      <c r="B50" s="171" t="s">
        <v>157</v>
      </c>
      <c r="C50" s="78" t="s">
        <v>167</v>
      </c>
      <c r="D50" s="78"/>
      <c r="E50" s="78"/>
      <c r="F50" s="78"/>
      <c r="G50" s="79"/>
      <c r="H50" s="259"/>
      <c r="I50" s="260"/>
      <c r="J50" s="123"/>
    </row>
    <row r="51" spans="1:10" s="20" customFormat="1" ht="30" customHeight="1" x14ac:dyDescent="0.2">
      <c r="A51" s="168"/>
      <c r="B51" s="171" t="s">
        <v>296</v>
      </c>
      <c r="C51" s="238" t="s">
        <v>297</v>
      </c>
      <c r="D51" s="238"/>
      <c r="E51" s="238"/>
      <c r="F51" s="238"/>
      <c r="G51" s="239"/>
      <c r="H51" s="259"/>
      <c r="I51" s="260"/>
      <c r="J51" s="123"/>
    </row>
    <row r="52" spans="1:10" s="20" customFormat="1" ht="18" customHeight="1" x14ac:dyDescent="0.2">
      <c r="A52" s="168"/>
      <c r="B52" s="80" t="s">
        <v>239</v>
      </c>
      <c r="C52" s="81"/>
      <c r="D52" s="78"/>
      <c r="E52" s="78"/>
      <c r="F52" s="78"/>
      <c r="G52" s="78"/>
      <c r="H52" s="261" t="s">
        <v>241</v>
      </c>
      <c r="I52" s="262"/>
      <c r="J52" s="123"/>
    </row>
    <row r="53" spans="1:10" s="20" customFormat="1" ht="18" customHeight="1" x14ac:dyDescent="0.2">
      <c r="A53" s="172"/>
      <c r="B53" s="173" t="s">
        <v>243</v>
      </c>
      <c r="C53" s="174"/>
      <c r="D53" s="175"/>
      <c r="E53" s="175"/>
      <c r="F53" s="175"/>
      <c r="G53" s="175"/>
      <c r="H53" s="257" t="s">
        <v>240</v>
      </c>
      <c r="I53" s="258"/>
      <c r="J53" s="176"/>
    </row>
    <row r="54" spans="1:10" s="1" customFormat="1" ht="12" customHeight="1" x14ac:dyDescent="0.2">
      <c r="A54" s="3"/>
      <c r="B54" s="3"/>
      <c r="C54" s="14"/>
      <c r="D54" s="3"/>
      <c r="E54" s="3"/>
      <c r="F54" s="3"/>
      <c r="G54" s="3"/>
    </row>
    <row r="55" spans="1:10" s="3" customFormat="1" ht="12" customHeight="1" x14ac:dyDescent="0.2"/>
    <row r="56" spans="1:10" s="3" customFormat="1" ht="12" customHeight="1" x14ac:dyDescent="0.2">
      <c r="A56" s="16"/>
      <c r="B56" s="16"/>
      <c r="C56" s="16"/>
    </row>
    <row r="57" spans="1:10" s="3" customFormat="1" ht="5.0999999999999996" customHeight="1" x14ac:dyDescent="0.2"/>
    <row r="58" spans="1:10" s="3" customFormat="1" ht="12" customHeight="1" x14ac:dyDescent="0.2">
      <c r="A58" s="64">
        <v>1</v>
      </c>
      <c r="B58" s="45" t="s">
        <v>148</v>
      </c>
    </row>
    <row r="59" spans="1:10" s="3" customFormat="1" ht="5.0999999999999996" customHeight="1" x14ac:dyDescent="0.2"/>
    <row r="60" spans="1:10" s="1" customFormat="1" ht="12" customHeight="1" x14ac:dyDescent="0.2">
      <c r="A60" s="70" t="str">
        <f>'Seite 1'!A68</f>
        <v>Antrag zur Förderung einer Beratungsstelle für Menschen mit Behinderung</v>
      </c>
    </row>
    <row r="61" spans="1:10" s="1" customFormat="1" ht="12" customHeight="1" x14ac:dyDescent="0.2">
      <c r="A61" s="70" t="str">
        <f>'Seite 1'!A69</f>
        <v>Formularversion: V 1.14 vom 04.10.22</v>
      </c>
    </row>
    <row r="62" spans="1:10" s="1" customFormat="1" ht="12" customHeight="1" x14ac:dyDescent="0.2"/>
  </sheetData>
  <sheetProtection password="EDE9" sheet="1" objects="1" scenarios="1" selectLockedCells="1"/>
  <mergeCells count="23">
    <mergeCell ref="H53:I53"/>
    <mergeCell ref="H49:I49"/>
    <mergeCell ref="H52:I52"/>
    <mergeCell ref="H43:I43"/>
    <mergeCell ref="H44:I44"/>
    <mergeCell ref="H50:I50"/>
    <mergeCell ref="H48:I48"/>
    <mergeCell ref="H51:I51"/>
    <mergeCell ref="H45:I45"/>
    <mergeCell ref="H46:I46"/>
    <mergeCell ref="H47:I47"/>
    <mergeCell ref="C44:G44"/>
    <mergeCell ref="C51:G51"/>
    <mergeCell ref="C42:G42"/>
    <mergeCell ref="H42:I42"/>
    <mergeCell ref="H1:J1"/>
    <mergeCell ref="C41:G41"/>
    <mergeCell ref="H41:I41"/>
    <mergeCell ref="B5:J6"/>
    <mergeCell ref="B18:F19"/>
    <mergeCell ref="B22:F25"/>
    <mergeCell ref="B29:C35"/>
    <mergeCell ref="B8:I9"/>
  </mergeCells>
  <phoneticPr fontId="3" type="noConversion"/>
  <conditionalFormatting sqref="H1:I1">
    <cfRule type="cellIs" dxfId="5"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6" r:id="rId4" name="Check Box 28">
              <controlPr defaultSize="0" autoFill="0" autoLine="0" autoPict="0">
                <anchor moveWithCells="1">
                  <from>
                    <xdr:col>3</xdr:col>
                    <xdr:colOff>0</xdr:colOff>
                    <xdr:row>28</xdr:row>
                    <xdr:rowOff>9525</xdr:rowOff>
                  </from>
                  <to>
                    <xdr:col>8</xdr:col>
                    <xdr:colOff>704850</xdr:colOff>
                    <xdr:row>28</xdr:row>
                    <xdr:rowOff>228600</xdr:rowOff>
                  </to>
                </anchor>
              </controlPr>
            </control>
          </mc:Choice>
        </mc:AlternateContent>
        <mc:AlternateContent xmlns:mc="http://schemas.openxmlformats.org/markup-compatibility/2006">
          <mc:Choice Requires="x14">
            <control shapeId="2077" r:id="rId5" name="Check Box 29">
              <controlPr defaultSize="0" autoFill="0" autoLine="0" autoPict="0">
                <anchor moveWithCells="1">
                  <from>
                    <xdr:col>3</xdr:col>
                    <xdr:colOff>0</xdr:colOff>
                    <xdr:row>32</xdr:row>
                    <xdr:rowOff>9525</xdr:rowOff>
                  </from>
                  <to>
                    <xdr:col>8</xdr:col>
                    <xdr:colOff>704850</xdr:colOff>
                    <xdr:row>32</xdr:row>
                    <xdr:rowOff>228600</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3</xdr:col>
                    <xdr:colOff>0</xdr:colOff>
                    <xdr:row>34</xdr:row>
                    <xdr:rowOff>9525</xdr:rowOff>
                  </from>
                  <to>
                    <xdr:col>8</xdr:col>
                    <xdr:colOff>704850</xdr:colOff>
                    <xdr:row>34</xdr:row>
                    <xdr:rowOff>228600</xdr:rowOff>
                  </to>
                </anchor>
              </controlPr>
            </control>
          </mc:Choice>
        </mc:AlternateContent>
        <mc:AlternateContent xmlns:mc="http://schemas.openxmlformats.org/markup-compatibility/2006">
          <mc:Choice Requires="x14">
            <control shapeId="2090" r:id="rId7" name="Check Box 42">
              <controlPr defaultSize="0" autoFill="0" autoLine="0" autoPict="0">
                <anchor moveWithCells="1">
                  <from>
                    <xdr:col>3</xdr:col>
                    <xdr:colOff>0</xdr:colOff>
                    <xdr:row>30</xdr:row>
                    <xdr:rowOff>9525</xdr:rowOff>
                  </from>
                  <to>
                    <xdr:col>8</xdr:col>
                    <xdr:colOff>704850</xdr:colOff>
                    <xdr:row>30</xdr:row>
                    <xdr:rowOff>228600</xdr:rowOff>
                  </to>
                </anchor>
              </controlPr>
            </control>
          </mc:Choice>
        </mc:AlternateContent>
        <mc:AlternateContent xmlns:mc="http://schemas.openxmlformats.org/markup-compatibility/2006">
          <mc:Choice Requires="x14">
            <control shapeId="2091" r:id="rId8" name="Check Box 43">
              <controlPr defaultSize="0" autoFill="0" autoLine="0" autoPict="0">
                <anchor moveWithCells="1">
                  <from>
                    <xdr:col>7</xdr:col>
                    <xdr:colOff>238125</xdr:colOff>
                    <xdr:row>22</xdr:row>
                    <xdr:rowOff>0</xdr:rowOff>
                  </from>
                  <to>
                    <xdr:col>8</xdr:col>
                    <xdr:colOff>38100</xdr:colOff>
                    <xdr:row>23</xdr:row>
                    <xdr:rowOff>28575</xdr:rowOff>
                  </to>
                </anchor>
              </controlPr>
            </control>
          </mc:Choice>
        </mc:AlternateContent>
        <mc:AlternateContent xmlns:mc="http://schemas.openxmlformats.org/markup-compatibility/2006">
          <mc:Choice Requires="x14">
            <control shapeId="2092" r:id="rId9" name="Check Box 44">
              <controlPr defaultSize="0" autoFill="0" autoLine="0" autoPict="0">
                <anchor moveWithCells="1">
                  <from>
                    <xdr:col>6</xdr:col>
                    <xdr:colOff>371475</xdr:colOff>
                    <xdr:row>22</xdr:row>
                    <xdr:rowOff>0</xdr:rowOff>
                  </from>
                  <to>
                    <xdr:col>7</xdr:col>
                    <xdr:colOff>171450</xdr:colOff>
                    <xdr:row>23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8"/>
  <sheetViews>
    <sheetView showGridLines="0" workbookViewId="0">
      <selection activeCell="H8" sqref="H8:I8"/>
    </sheetView>
  </sheetViews>
  <sheetFormatPr baseColWidth="10" defaultRowHeight="12" x14ac:dyDescent="0.2"/>
  <cols>
    <col min="1" max="1" width="6.7109375" style="26" customWidth="1"/>
    <col min="2" max="9" width="10.7109375" style="4" customWidth="1"/>
    <col min="10" max="10" width="0.85546875" style="4" customWidth="1"/>
    <col min="11" max="16384" width="11.42578125" style="4"/>
  </cols>
  <sheetData>
    <row r="1" spans="1:10" ht="15" customHeight="1" x14ac:dyDescent="0.2">
      <c r="A1" s="23"/>
      <c r="B1" s="3"/>
      <c r="C1" s="3"/>
      <c r="D1" s="3"/>
      <c r="E1" s="3"/>
      <c r="F1" s="18"/>
      <c r="G1" s="177" t="s">
        <v>298</v>
      </c>
      <c r="H1" s="244" t="str">
        <f>'Seite 1'!$H$19</f>
        <v>F-BEH</v>
      </c>
      <c r="I1" s="245"/>
      <c r="J1" s="279"/>
    </row>
    <row r="2" spans="1:10" s="1" customFormat="1" ht="5.0999999999999996" customHeight="1" x14ac:dyDescent="0.2">
      <c r="A2" s="24"/>
      <c r="B2" s="3"/>
      <c r="C2" s="3"/>
      <c r="D2" s="3"/>
      <c r="E2" s="3"/>
      <c r="F2" s="3"/>
      <c r="I2" s="6"/>
      <c r="J2" s="4"/>
    </row>
    <row r="3" spans="1:10" ht="15" customHeight="1" x14ac:dyDescent="0.2">
      <c r="A3" s="143" t="s">
        <v>233</v>
      </c>
      <c r="B3" s="150"/>
      <c r="C3" s="144"/>
      <c r="D3" s="144"/>
      <c r="E3" s="144"/>
      <c r="F3" s="144"/>
      <c r="G3" s="144"/>
      <c r="H3" s="144"/>
      <c r="I3" s="144"/>
      <c r="J3" s="145"/>
    </row>
    <row r="4" spans="1:10" s="1" customFormat="1" ht="5.0999999999999996" customHeight="1" x14ac:dyDescent="0.2">
      <c r="A4" s="25"/>
    </row>
    <row r="5" spans="1:10" ht="15" customHeight="1" x14ac:dyDescent="0.2">
      <c r="A5" s="118" t="s">
        <v>238</v>
      </c>
      <c r="B5" s="119"/>
      <c r="C5" s="119"/>
      <c r="D5" s="119"/>
      <c r="E5" s="119"/>
      <c r="F5" s="119"/>
      <c r="G5" s="119"/>
      <c r="H5" s="119"/>
      <c r="I5" s="119"/>
      <c r="J5" s="120"/>
    </row>
    <row r="6" spans="1:10" ht="5.0999999999999996" customHeight="1" x14ac:dyDescent="0.2">
      <c r="A6" s="179"/>
      <c r="B6" s="66"/>
      <c r="C6" s="66"/>
      <c r="D6" s="66"/>
      <c r="E6" s="66"/>
      <c r="F6" s="66"/>
      <c r="G6" s="66"/>
      <c r="H6" s="180"/>
      <c r="I6" s="180"/>
      <c r="J6" s="115"/>
    </row>
    <row r="7" spans="1:10" ht="15.95" customHeight="1" x14ac:dyDescent="0.2">
      <c r="A7" s="184" t="s">
        <v>114</v>
      </c>
      <c r="B7" s="95" t="s">
        <v>168</v>
      </c>
      <c r="C7" s="96"/>
      <c r="D7" s="96"/>
      <c r="E7" s="96"/>
      <c r="F7" s="66"/>
      <c r="G7" s="66"/>
      <c r="H7" s="117"/>
      <c r="I7" s="117"/>
      <c r="J7" s="115"/>
    </row>
    <row r="8" spans="1:10" ht="15.95" customHeight="1" x14ac:dyDescent="0.2">
      <c r="A8" s="181" t="s">
        <v>115</v>
      </c>
      <c r="B8" s="94" t="s">
        <v>244</v>
      </c>
      <c r="C8" s="66"/>
      <c r="D8" s="66"/>
      <c r="E8" s="66"/>
      <c r="F8" s="66"/>
      <c r="G8" s="115"/>
      <c r="H8" s="269"/>
      <c r="I8" s="270"/>
      <c r="J8" s="115"/>
    </row>
    <row r="9" spans="1:10" ht="15.95" customHeight="1" x14ac:dyDescent="0.2">
      <c r="A9" s="183" t="s">
        <v>116</v>
      </c>
      <c r="B9" s="94" t="s">
        <v>104</v>
      </c>
      <c r="C9" s="66"/>
      <c r="D9" s="66"/>
      <c r="E9" s="66"/>
      <c r="F9" s="66"/>
      <c r="G9" s="66"/>
      <c r="H9" s="271"/>
      <c r="I9" s="272"/>
      <c r="J9" s="115"/>
    </row>
    <row r="10" spans="1:10" ht="15.95" customHeight="1" x14ac:dyDescent="0.2">
      <c r="A10" s="183"/>
      <c r="B10" s="95" t="str">
        <f>CONCATENATE("Summe ",B7)</f>
        <v>Summe Zuwendungsfähige Personalausgaben</v>
      </c>
      <c r="C10" s="95"/>
      <c r="D10" s="95"/>
      <c r="E10" s="95"/>
      <c r="F10" s="66"/>
      <c r="G10" s="66"/>
      <c r="H10" s="265">
        <f>SUMPRODUCT(ROUND(H8:H9,2))</f>
        <v>0</v>
      </c>
      <c r="I10" s="266"/>
      <c r="J10" s="115"/>
    </row>
    <row r="11" spans="1:10" ht="5.0999999999999996" customHeight="1" x14ac:dyDescent="0.2">
      <c r="A11" s="183"/>
      <c r="B11" s="94"/>
      <c r="C11" s="66"/>
      <c r="D11" s="66"/>
      <c r="E11" s="66"/>
      <c r="F11" s="66"/>
      <c r="G11" s="66"/>
      <c r="H11" s="3"/>
      <c r="I11" s="3"/>
      <c r="J11" s="115"/>
    </row>
    <row r="12" spans="1:10" ht="15" customHeight="1" x14ac:dyDescent="0.2">
      <c r="A12" s="184" t="s">
        <v>117</v>
      </c>
      <c r="B12" s="95" t="s">
        <v>118</v>
      </c>
      <c r="C12" s="96"/>
      <c r="D12" s="96"/>
      <c r="E12" s="96"/>
      <c r="F12" s="66"/>
      <c r="G12" s="66"/>
      <c r="H12" s="3"/>
      <c r="I12" s="3"/>
      <c r="J12" s="115"/>
    </row>
    <row r="13" spans="1:10" ht="15.95" customHeight="1" x14ac:dyDescent="0.2">
      <c r="A13" s="181" t="s">
        <v>119</v>
      </c>
      <c r="B13" s="94" t="s">
        <v>213</v>
      </c>
      <c r="C13" s="94"/>
      <c r="D13" s="94"/>
      <c r="E13" s="94"/>
      <c r="F13" s="94"/>
      <c r="G13" s="114"/>
      <c r="H13" s="269"/>
      <c r="I13" s="270"/>
      <c r="J13" s="115"/>
    </row>
    <row r="14" spans="1:10" ht="30" customHeight="1" x14ac:dyDescent="0.2">
      <c r="A14" s="181" t="s">
        <v>214</v>
      </c>
      <c r="B14" s="255" t="s">
        <v>215</v>
      </c>
      <c r="C14" s="255"/>
      <c r="D14" s="255"/>
      <c r="E14" s="255"/>
      <c r="F14" s="255"/>
      <c r="G14" s="280"/>
      <c r="H14" s="281"/>
      <c r="I14" s="282"/>
      <c r="J14" s="115"/>
    </row>
    <row r="15" spans="1:10" ht="15.95" customHeight="1" x14ac:dyDescent="0.2">
      <c r="A15" s="183" t="s">
        <v>120</v>
      </c>
      <c r="B15" s="94" t="s">
        <v>237</v>
      </c>
      <c r="C15" s="94"/>
      <c r="D15" s="94"/>
      <c r="E15" s="94"/>
      <c r="F15" s="94"/>
      <c r="G15" s="114"/>
      <c r="H15" s="267"/>
      <c r="I15" s="268"/>
      <c r="J15" s="115"/>
    </row>
    <row r="16" spans="1:10" ht="15.95" customHeight="1" x14ac:dyDescent="0.2">
      <c r="A16" s="183" t="s">
        <v>284</v>
      </c>
      <c r="B16" s="94" t="s">
        <v>285</v>
      </c>
      <c r="C16" s="94"/>
      <c r="D16" s="94"/>
      <c r="E16" s="94"/>
      <c r="F16" s="94"/>
      <c r="G16" s="114"/>
      <c r="H16" s="267"/>
      <c r="I16" s="268"/>
      <c r="J16" s="115"/>
    </row>
    <row r="17" spans="1:10" ht="30" customHeight="1" x14ac:dyDescent="0.2">
      <c r="A17" s="181" t="s">
        <v>309</v>
      </c>
      <c r="B17" s="255" t="s">
        <v>308</v>
      </c>
      <c r="C17" s="255"/>
      <c r="D17" s="255"/>
      <c r="E17" s="255"/>
      <c r="F17" s="255"/>
      <c r="G17" s="280"/>
      <c r="H17" s="267"/>
      <c r="I17" s="268"/>
      <c r="J17" s="115"/>
    </row>
    <row r="18" spans="1:10" ht="30" customHeight="1" x14ac:dyDescent="0.2">
      <c r="A18" s="181" t="s">
        <v>247</v>
      </c>
      <c r="B18" s="255" t="s">
        <v>289</v>
      </c>
      <c r="C18" s="255"/>
      <c r="D18" s="255"/>
      <c r="E18" s="255"/>
      <c r="F18" s="255"/>
      <c r="G18" s="280"/>
      <c r="H18" s="267"/>
      <c r="I18" s="268"/>
      <c r="J18" s="115"/>
    </row>
    <row r="19" spans="1:10" ht="30" customHeight="1" x14ac:dyDescent="0.2">
      <c r="A19" s="181" t="s">
        <v>290</v>
      </c>
      <c r="B19" s="255" t="s">
        <v>310</v>
      </c>
      <c r="C19" s="255"/>
      <c r="D19" s="255"/>
      <c r="E19" s="255"/>
      <c r="F19" s="255"/>
      <c r="G19" s="280"/>
      <c r="H19" s="267"/>
      <c r="I19" s="268"/>
      <c r="J19" s="115"/>
    </row>
    <row r="20" spans="1:10" ht="30" customHeight="1" x14ac:dyDescent="0.2">
      <c r="A20" s="181" t="s">
        <v>286</v>
      </c>
      <c r="B20" s="283" t="s">
        <v>291</v>
      </c>
      <c r="C20" s="283"/>
      <c r="D20" s="283"/>
      <c r="E20" s="283"/>
      <c r="F20" s="283"/>
      <c r="G20" s="284"/>
      <c r="H20" s="267"/>
      <c r="I20" s="268"/>
      <c r="J20" s="115"/>
    </row>
    <row r="21" spans="1:10" ht="30" customHeight="1" x14ac:dyDescent="0.2">
      <c r="A21" s="181" t="s">
        <v>287</v>
      </c>
      <c r="B21" s="283" t="s">
        <v>246</v>
      </c>
      <c r="C21" s="283"/>
      <c r="D21" s="283"/>
      <c r="E21" s="283"/>
      <c r="F21" s="283"/>
      <c r="G21" s="284"/>
      <c r="H21" s="267"/>
      <c r="I21" s="268"/>
      <c r="J21" s="115"/>
    </row>
    <row r="22" spans="1:10" ht="42" customHeight="1" x14ac:dyDescent="0.2">
      <c r="A22" s="181" t="s">
        <v>288</v>
      </c>
      <c r="B22" s="255" t="s">
        <v>248</v>
      </c>
      <c r="C22" s="255"/>
      <c r="D22" s="255"/>
      <c r="E22" s="255"/>
      <c r="F22" s="255"/>
      <c r="G22" s="280"/>
      <c r="H22" s="267"/>
      <c r="I22" s="268"/>
      <c r="J22" s="115"/>
    </row>
    <row r="23" spans="1:10" ht="15.95" customHeight="1" x14ac:dyDescent="0.2">
      <c r="A23" s="182"/>
      <c r="B23" s="95" t="str">
        <f>CONCATENATE("Summe ",B12)</f>
        <v>Summe Sachausgaben</v>
      </c>
      <c r="C23" s="95"/>
      <c r="D23" s="95"/>
      <c r="E23" s="95"/>
      <c r="F23" s="66"/>
      <c r="G23" s="66"/>
      <c r="H23" s="265">
        <f>SUMPRODUCT(ROUND(H13:H22,2))</f>
        <v>0</v>
      </c>
      <c r="I23" s="266"/>
      <c r="J23" s="115"/>
    </row>
    <row r="24" spans="1:10" ht="5.0999999999999996" customHeight="1" x14ac:dyDescent="0.2">
      <c r="A24" s="182"/>
      <c r="B24" s="66"/>
      <c r="C24" s="66"/>
      <c r="D24" s="66"/>
      <c r="E24" s="66"/>
      <c r="F24" s="66"/>
      <c r="G24" s="66"/>
      <c r="H24" s="3"/>
      <c r="I24" s="3"/>
      <c r="J24" s="115"/>
    </row>
    <row r="25" spans="1:10" ht="15.95" customHeight="1" x14ac:dyDescent="0.2">
      <c r="A25" s="184" t="s">
        <v>92</v>
      </c>
      <c r="B25" s="95"/>
      <c r="C25" s="95"/>
      <c r="D25" s="95"/>
      <c r="E25" s="95"/>
      <c r="F25" s="95"/>
      <c r="G25" s="178"/>
      <c r="H25" s="265">
        <f>H10+H23</f>
        <v>0</v>
      </c>
      <c r="I25" s="266"/>
      <c r="J25" s="115"/>
    </row>
    <row r="26" spans="1:10" ht="5.0999999999999996" customHeight="1" x14ac:dyDescent="0.2">
      <c r="A26" s="185"/>
      <c r="B26" s="27"/>
      <c r="C26" s="27"/>
      <c r="D26" s="27"/>
      <c r="E26" s="27"/>
      <c r="F26" s="27"/>
      <c r="G26" s="27"/>
      <c r="H26" s="27"/>
      <c r="I26" s="27"/>
      <c r="J26" s="186"/>
    </row>
    <row r="28" spans="1:10" ht="15" customHeight="1" x14ac:dyDescent="0.2">
      <c r="A28" s="118" t="s">
        <v>249</v>
      </c>
      <c r="B28" s="119"/>
      <c r="C28" s="119"/>
      <c r="D28" s="119"/>
      <c r="E28" s="119"/>
      <c r="F28" s="119"/>
      <c r="G28" s="119"/>
      <c r="H28" s="119"/>
      <c r="I28" s="119"/>
      <c r="J28" s="120"/>
    </row>
    <row r="29" spans="1:10" ht="5.0999999999999996" customHeight="1" x14ac:dyDescent="0.2">
      <c r="A29" s="179"/>
      <c r="B29" s="66"/>
      <c r="C29" s="66"/>
      <c r="D29" s="66"/>
      <c r="E29" s="66"/>
      <c r="F29" s="66"/>
      <c r="G29" s="66"/>
      <c r="H29" s="66"/>
      <c r="I29" s="66"/>
      <c r="J29" s="115"/>
    </row>
    <row r="30" spans="1:10" ht="15.95" customHeight="1" x14ac:dyDescent="0.2">
      <c r="A30" s="184" t="s">
        <v>131</v>
      </c>
      <c r="B30" s="95" t="s">
        <v>68</v>
      </c>
      <c r="C30" s="96"/>
      <c r="D30" s="96"/>
      <c r="E30" s="96"/>
      <c r="F30" s="66"/>
      <c r="G30" s="66"/>
      <c r="H30" s="66"/>
      <c r="I30" s="48"/>
      <c r="J30" s="115"/>
    </row>
    <row r="31" spans="1:10" ht="15.95" customHeight="1" x14ac:dyDescent="0.2">
      <c r="A31" s="183" t="s">
        <v>134</v>
      </c>
      <c r="B31" s="94" t="s">
        <v>69</v>
      </c>
      <c r="C31" s="66"/>
      <c r="D31" s="66"/>
      <c r="E31" s="66"/>
      <c r="F31" s="66"/>
      <c r="G31" s="66"/>
      <c r="H31" s="269"/>
      <c r="I31" s="270"/>
      <c r="J31" s="115"/>
    </row>
    <row r="32" spans="1:10" ht="15.95" customHeight="1" x14ac:dyDescent="0.2">
      <c r="A32" s="183" t="s">
        <v>135</v>
      </c>
      <c r="B32" s="94" t="s">
        <v>71</v>
      </c>
      <c r="C32" s="66"/>
      <c r="D32" s="66"/>
      <c r="E32" s="66"/>
      <c r="F32" s="66"/>
      <c r="G32" s="66"/>
      <c r="H32" s="267"/>
      <c r="I32" s="268"/>
      <c r="J32" s="115"/>
    </row>
    <row r="33" spans="1:10" ht="15.95" customHeight="1" x14ac:dyDescent="0.2">
      <c r="A33" s="183" t="s">
        <v>136</v>
      </c>
      <c r="B33" s="94" t="s">
        <v>70</v>
      </c>
      <c r="C33" s="66"/>
      <c r="D33" s="66"/>
      <c r="E33" s="66"/>
      <c r="F33" s="66"/>
      <c r="G33" s="66"/>
      <c r="H33" s="271"/>
      <c r="I33" s="272"/>
      <c r="J33" s="115"/>
    </row>
    <row r="34" spans="1:10" ht="15.95" customHeight="1" x14ac:dyDescent="0.2">
      <c r="A34" s="183"/>
      <c r="B34" s="95" t="str">
        <f>CONCATENATE("Summe ",B30)</f>
        <v>Summe Private Mittel</v>
      </c>
      <c r="C34" s="95"/>
      <c r="D34" s="95"/>
      <c r="E34" s="95"/>
      <c r="F34" s="66"/>
      <c r="G34" s="66"/>
      <c r="H34" s="265">
        <f>SUMPRODUCT(ROUND(H31:H33,2))</f>
        <v>0</v>
      </c>
      <c r="I34" s="266"/>
      <c r="J34" s="115"/>
    </row>
    <row r="35" spans="1:10" ht="5.0999999999999996" customHeight="1" x14ac:dyDescent="0.2">
      <c r="A35" s="183"/>
      <c r="B35" s="95"/>
      <c r="C35" s="95"/>
      <c r="D35" s="95"/>
      <c r="E35" s="95"/>
      <c r="F35" s="66"/>
      <c r="G35" s="66"/>
      <c r="H35" s="47"/>
      <c r="I35" s="47"/>
      <c r="J35" s="115"/>
    </row>
    <row r="36" spans="1:10" ht="15.95" customHeight="1" x14ac:dyDescent="0.2">
      <c r="A36" s="184" t="s">
        <v>132</v>
      </c>
      <c r="B36" s="95" t="s">
        <v>299</v>
      </c>
      <c r="C36" s="96"/>
      <c r="D36" s="96"/>
      <c r="E36" s="96"/>
      <c r="F36" s="66"/>
      <c r="G36" s="66"/>
      <c r="H36" s="66"/>
      <c r="I36" s="66"/>
      <c r="J36" s="115"/>
    </row>
    <row r="37" spans="1:10" ht="15.95" customHeight="1" x14ac:dyDescent="0.2">
      <c r="A37" s="183" t="s">
        <v>137</v>
      </c>
      <c r="B37" s="94" t="s">
        <v>67</v>
      </c>
      <c r="C37" s="66"/>
      <c r="D37" s="66"/>
      <c r="E37" s="66"/>
      <c r="F37" s="66"/>
      <c r="G37" s="66"/>
      <c r="H37" s="269"/>
      <c r="I37" s="270"/>
      <c r="J37" s="115"/>
    </row>
    <row r="38" spans="1:10" ht="15.95" customHeight="1" x14ac:dyDescent="0.2">
      <c r="A38" s="183" t="s">
        <v>138</v>
      </c>
      <c r="B38" s="94" t="s">
        <v>139</v>
      </c>
      <c r="C38" s="66"/>
      <c r="D38" s="66"/>
      <c r="E38" s="66"/>
      <c r="F38" s="66"/>
      <c r="G38" s="66"/>
      <c r="H38" s="271"/>
      <c r="I38" s="272"/>
      <c r="J38" s="115"/>
    </row>
    <row r="39" spans="1:10" ht="15.95" customHeight="1" x14ac:dyDescent="0.2">
      <c r="A39" s="183"/>
      <c r="B39" s="95" t="str">
        <f>CONCATENATE("Summe ",LEFT(B36,18))</f>
        <v>Summe Öffentliche Mittel</v>
      </c>
      <c r="C39" s="95"/>
      <c r="D39" s="95"/>
      <c r="E39" s="95"/>
      <c r="F39" s="66"/>
      <c r="G39" s="66"/>
      <c r="H39" s="265">
        <f>SUMPRODUCT(ROUND(H37:H38,2))</f>
        <v>0</v>
      </c>
      <c r="I39" s="266"/>
      <c r="J39" s="115"/>
    </row>
    <row r="40" spans="1:10" ht="5.0999999999999996" customHeight="1" x14ac:dyDescent="0.2">
      <c r="A40" s="183"/>
      <c r="B40" s="187"/>
      <c r="C40" s="188"/>
      <c r="D40" s="188"/>
      <c r="E40" s="188"/>
      <c r="F40" s="66"/>
      <c r="G40" s="66"/>
      <c r="H40" s="66"/>
      <c r="I40" s="66"/>
      <c r="J40" s="115"/>
    </row>
    <row r="41" spans="1:10" ht="15.95" customHeight="1" x14ac:dyDescent="0.2">
      <c r="A41" s="184" t="s">
        <v>133</v>
      </c>
      <c r="B41" s="95" t="s">
        <v>150</v>
      </c>
      <c r="C41" s="96"/>
      <c r="D41" s="96"/>
      <c r="E41" s="96"/>
      <c r="F41" s="66"/>
      <c r="G41" s="66"/>
      <c r="H41" s="273"/>
      <c r="I41" s="274"/>
      <c r="J41" s="115"/>
    </row>
    <row r="42" spans="1:10" ht="5.0999999999999996" customHeight="1" x14ac:dyDescent="0.2">
      <c r="A42" s="182"/>
      <c r="B42" s="66"/>
      <c r="C42" s="66"/>
      <c r="D42" s="66"/>
      <c r="E42" s="66"/>
      <c r="F42" s="66"/>
      <c r="G42" s="66"/>
      <c r="H42" s="49"/>
      <c r="I42" s="49"/>
      <c r="J42" s="115"/>
    </row>
    <row r="43" spans="1:10" ht="15.95" customHeight="1" x14ac:dyDescent="0.2">
      <c r="A43" s="184" t="s">
        <v>93</v>
      </c>
      <c r="B43" s="95"/>
      <c r="C43" s="95"/>
      <c r="D43" s="95"/>
      <c r="E43" s="95"/>
      <c r="F43" s="95"/>
      <c r="G43" s="178"/>
      <c r="H43" s="265">
        <f>H34+H39+ROUND(H41,2)</f>
        <v>0</v>
      </c>
      <c r="I43" s="266"/>
      <c r="J43" s="115"/>
    </row>
    <row r="44" spans="1:10" ht="5.0999999999999996" customHeight="1" x14ac:dyDescent="0.2">
      <c r="A44" s="185"/>
      <c r="B44" s="27"/>
      <c r="C44" s="27"/>
      <c r="D44" s="27"/>
      <c r="E44" s="27"/>
      <c r="F44" s="27"/>
      <c r="G44" s="27"/>
      <c r="H44" s="27"/>
      <c r="I44" s="27"/>
      <c r="J44" s="186"/>
    </row>
    <row r="45" spans="1:10" ht="12" customHeight="1" x14ac:dyDescent="0.2"/>
    <row r="46" spans="1:10" ht="12" customHeight="1" x14ac:dyDescent="0.2"/>
    <row r="47" spans="1:10" ht="12" customHeight="1" x14ac:dyDescent="0.2"/>
    <row r="48" spans="1:10" ht="12" customHeight="1" x14ac:dyDescent="0.2"/>
    <row r="49" spans="1:9" s="1" customFormat="1" ht="12" customHeight="1" x14ac:dyDescent="0.2">
      <c r="A49" s="275"/>
      <c r="B49" s="275"/>
      <c r="C49" s="275"/>
      <c r="D49" s="275"/>
      <c r="E49" s="4"/>
      <c r="F49" s="277"/>
      <c r="G49" s="277"/>
      <c r="H49" s="277"/>
      <c r="I49" s="277"/>
    </row>
    <row r="50" spans="1:9" s="1" customFormat="1" ht="12" customHeight="1" x14ac:dyDescent="0.2">
      <c r="A50" s="276"/>
      <c r="B50" s="276"/>
      <c r="C50" s="93"/>
      <c r="D50" s="71">
        <f ca="1">IF('Seite 1'!$H$18="","",'Seite 1'!$H$18)</f>
        <v>44838</v>
      </c>
      <c r="E50" s="4"/>
      <c r="F50" s="278"/>
      <c r="G50" s="278"/>
      <c r="H50" s="278"/>
      <c r="I50" s="278"/>
    </row>
    <row r="51" spans="1:9" s="1" customFormat="1" ht="12" customHeight="1" x14ac:dyDescent="0.2">
      <c r="A51" s="116" t="s">
        <v>113</v>
      </c>
      <c r="E51" s="4"/>
      <c r="F51" s="263" t="s">
        <v>171</v>
      </c>
      <c r="G51" s="263"/>
      <c r="H51" s="263"/>
      <c r="I51" s="263"/>
    </row>
    <row r="52" spans="1:9" s="1" customFormat="1" ht="12" customHeight="1" x14ac:dyDescent="0.2">
      <c r="A52" s="25"/>
      <c r="E52" s="4"/>
      <c r="F52" s="264"/>
      <c r="G52" s="264"/>
      <c r="H52" s="264"/>
      <c r="I52" s="264"/>
    </row>
    <row r="53" spans="1:9" ht="12" customHeight="1" x14ac:dyDescent="0.2">
      <c r="A53" s="50"/>
      <c r="B53" s="27"/>
      <c r="C53" s="27"/>
      <c r="D53" s="66"/>
      <c r="E53" s="66"/>
    </row>
    <row r="54" spans="1:9" ht="5.0999999999999996" customHeight="1" x14ac:dyDescent="0.2">
      <c r="A54" s="65"/>
      <c r="B54" s="66"/>
      <c r="C54" s="66"/>
      <c r="D54" s="66"/>
      <c r="E54" s="66"/>
    </row>
    <row r="55" spans="1:9" ht="12" customHeight="1" x14ac:dyDescent="0.2">
      <c r="A55" s="64">
        <v>1</v>
      </c>
      <c r="B55" s="45" t="s">
        <v>148</v>
      </c>
      <c r="C55" s="45"/>
      <c r="D55" s="45"/>
      <c r="E55" s="45"/>
    </row>
    <row r="56" spans="1:9" ht="5.0999999999999996" customHeight="1" x14ac:dyDescent="0.2"/>
    <row r="57" spans="1:9" ht="12" customHeight="1" x14ac:dyDescent="0.2">
      <c r="A57" s="68" t="str">
        <f>'Seite 1'!A68</f>
        <v>Antrag zur Förderung einer Beratungsstelle für Menschen mit Behinderung</v>
      </c>
    </row>
    <row r="58" spans="1:9" ht="12" customHeight="1" x14ac:dyDescent="0.2">
      <c r="A58" s="68" t="str">
        <f>'Seite 1'!A69</f>
        <v>Formularversion: V 1.14 vom 04.10.22</v>
      </c>
    </row>
  </sheetData>
  <sheetProtection password="EDE9" sheet="1" objects="1" scenarios="1" selectLockedCells="1"/>
  <mergeCells count="37">
    <mergeCell ref="H15:I15"/>
    <mergeCell ref="H14:I14"/>
    <mergeCell ref="B22:G22"/>
    <mergeCell ref="B20:G20"/>
    <mergeCell ref="H21:I21"/>
    <mergeCell ref="H16:I16"/>
    <mergeCell ref="B18:G18"/>
    <mergeCell ref="H18:I18"/>
    <mergeCell ref="H19:I19"/>
    <mergeCell ref="B19:G19"/>
    <mergeCell ref="B17:G17"/>
    <mergeCell ref="B21:G21"/>
    <mergeCell ref="H17:I17"/>
    <mergeCell ref="H20:I20"/>
    <mergeCell ref="H1:J1"/>
    <mergeCell ref="H8:I8"/>
    <mergeCell ref="H13:I13"/>
    <mergeCell ref="H9:I9"/>
    <mergeCell ref="B14:G14"/>
    <mergeCell ref="H10:I10"/>
    <mergeCell ref="A49:D49"/>
    <mergeCell ref="A50:B50"/>
    <mergeCell ref="H32:I32"/>
    <mergeCell ref="H39:I39"/>
    <mergeCell ref="H33:I33"/>
    <mergeCell ref="H37:I37"/>
    <mergeCell ref="F49:I49"/>
    <mergeCell ref="F50:I50"/>
    <mergeCell ref="F51:I52"/>
    <mergeCell ref="H23:I23"/>
    <mergeCell ref="H22:I22"/>
    <mergeCell ref="H25:I25"/>
    <mergeCell ref="H34:I34"/>
    <mergeCell ref="H31:I31"/>
    <mergeCell ref="H43:I43"/>
    <mergeCell ref="H38:I38"/>
    <mergeCell ref="H41:I41"/>
  </mergeCells>
  <phoneticPr fontId="3" type="noConversion"/>
  <conditionalFormatting sqref="H1">
    <cfRule type="cellIs" dxfId="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J72"/>
  <sheetViews>
    <sheetView showGridLines="0" workbookViewId="0">
      <selection activeCell="C39" sqref="C39:H41"/>
    </sheetView>
  </sheetViews>
  <sheetFormatPr baseColWidth="10" defaultRowHeight="12" x14ac:dyDescent="0.2"/>
  <cols>
    <col min="1" max="1" width="1.7109375" style="25" customWidth="1"/>
    <col min="2" max="2" width="6.7109375" style="1" customWidth="1"/>
    <col min="3" max="3" width="17.7109375" style="1" customWidth="1"/>
    <col min="4" max="9" width="10.7109375" style="1" customWidth="1"/>
    <col min="10" max="10" width="0.85546875" style="1" customWidth="1"/>
    <col min="11" max="16384" width="11.42578125" style="1"/>
  </cols>
  <sheetData>
    <row r="1" spans="1:10" ht="15" customHeight="1" x14ac:dyDescent="0.2">
      <c r="A1" s="23"/>
      <c r="B1" s="3"/>
      <c r="C1" s="3"/>
      <c r="D1" s="18"/>
      <c r="E1" s="13"/>
      <c r="F1" s="13"/>
      <c r="G1" s="177" t="s">
        <v>298</v>
      </c>
      <c r="H1" s="244" t="str">
        <f>'Seite 1'!$H$19</f>
        <v>F-BEH</v>
      </c>
      <c r="I1" s="245"/>
      <c r="J1" s="279"/>
    </row>
    <row r="2" spans="1:10" ht="3.95" customHeight="1" x14ac:dyDescent="0.2">
      <c r="A2" s="23"/>
      <c r="B2" s="3"/>
      <c r="C2" s="3"/>
      <c r="D2" s="3"/>
      <c r="G2" s="6"/>
      <c r="H2" s="14"/>
      <c r="I2" s="3"/>
    </row>
    <row r="3" spans="1:10" s="4" customFormat="1" ht="15" customHeight="1" x14ac:dyDescent="0.2">
      <c r="A3" s="143"/>
      <c r="B3" s="150" t="s">
        <v>251</v>
      </c>
      <c r="C3" s="144"/>
      <c r="D3" s="144"/>
      <c r="E3" s="144"/>
      <c r="F3" s="144"/>
      <c r="G3" s="144"/>
      <c r="H3" s="144"/>
      <c r="I3" s="144"/>
      <c r="J3" s="145"/>
    </row>
    <row r="4" spans="1:10" ht="3.95" customHeight="1" x14ac:dyDescent="0.2">
      <c r="A4" s="121"/>
      <c r="B4" s="133"/>
      <c r="C4" s="133"/>
      <c r="D4" s="133"/>
      <c r="E4" s="133"/>
      <c r="F4" s="133"/>
      <c r="G4" s="133"/>
      <c r="H4" s="133"/>
      <c r="I4" s="133"/>
      <c r="J4" s="15"/>
    </row>
    <row r="5" spans="1:10" ht="15" customHeight="1" x14ac:dyDescent="0.2">
      <c r="A5" s="122"/>
      <c r="B5" s="189" t="s">
        <v>87</v>
      </c>
      <c r="C5" s="3"/>
      <c r="D5" s="3"/>
      <c r="E5" s="3"/>
      <c r="F5" s="3"/>
      <c r="G5" s="3"/>
      <c r="H5" s="3"/>
      <c r="I5" s="3"/>
      <c r="J5" s="15"/>
    </row>
    <row r="6" spans="1:10" ht="3.95" customHeight="1" x14ac:dyDescent="0.2">
      <c r="A6" s="122"/>
      <c r="B6" s="3"/>
      <c r="C6" s="3"/>
      <c r="D6" s="3"/>
      <c r="E6" s="3"/>
      <c r="F6" s="3"/>
      <c r="G6" s="3"/>
      <c r="H6" s="3"/>
      <c r="I6" s="3"/>
      <c r="J6" s="15"/>
    </row>
    <row r="7" spans="1:10" ht="12" customHeight="1" x14ac:dyDescent="0.2">
      <c r="A7" s="122"/>
      <c r="B7" s="285" t="s">
        <v>88</v>
      </c>
      <c r="C7" s="285"/>
      <c r="D7" s="285"/>
      <c r="E7" s="285"/>
      <c r="F7" s="285"/>
      <c r="G7" s="285"/>
      <c r="H7" s="285"/>
      <c r="I7" s="285"/>
      <c r="J7" s="15"/>
    </row>
    <row r="8" spans="1:10" ht="12" customHeight="1" x14ac:dyDescent="0.2">
      <c r="A8" s="122"/>
      <c r="B8" s="285"/>
      <c r="C8" s="285"/>
      <c r="D8" s="285"/>
      <c r="E8" s="285"/>
      <c r="F8" s="285"/>
      <c r="G8" s="285"/>
      <c r="H8" s="285"/>
      <c r="I8" s="285"/>
      <c r="J8" s="15"/>
    </row>
    <row r="9" spans="1:10" ht="12" customHeight="1" x14ac:dyDescent="0.2">
      <c r="A9" s="122"/>
      <c r="B9" s="285" t="s">
        <v>301</v>
      </c>
      <c r="C9" s="285"/>
      <c r="D9" s="285"/>
      <c r="E9" s="285"/>
      <c r="F9" s="285"/>
      <c r="G9" s="285"/>
      <c r="H9" s="285"/>
      <c r="I9" s="285"/>
      <c r="J9" s="15"/>
    </row>
    <row r="10" spans="1:10" ht="12" customHeight="1" x14ac:dyDescent="0.2">
      <c r="A10" s="122"/>
      <c r="B10" s="285"/>
      <c r="C10" s="285"/>
      <c r="D10" s="285"/>
      <c r="E10" s="285"/>
      <c r="F10" s="285"/>
      <c r="G10" s="285"/>
      <c r="H10" s="285"/>
      <c r="I10" s="285"/>
      <c r="J10" s="15"/>
    </row>
    <row r="11" spans="1:10" ht="12" customHeight="1" x14ac:dyDescent="0.2">
      <c r="A11" s="122"/>
      <c r="B11" s="285"/>
      <c r="C11" s="285"/>
      <c r="D11" s="285"/>
      <c r="E11" s="285"/>
      <c r="F11" s="285"/>
      <c r="G11" s="285"/>
      <c r="H11" s="285"/>
      <c r="I11" s="285"/>
      <c r="J11" s="15"/>
    </row>
    <row r="12" spans="1:10" ht="12" customHeight="1" x14ac:dyDescent="0.2">
      <c r="A12" s="122"/>
      <c r="B12" s="285"/>
      <c r="C12" s="285"/>
      <c r="D12" s="285"/>
      <c r="E12" s="285"/>
      <c r="F12" s="285"/>
      <c r="G12" s="285"/>
      <c r="H12" s="285"/>
      <c r="I12" s="285"/>
      <c r="J12" s="15"/>
    </row>
    <row r="13" spans="1:10" ht="12" customHeight="1" x14ac:dyDescent="0.2">
      <c r="A13" s="122"/>
      <c r="B13" s="285"/>
      <c r="C13" s="285"/>
      <c r="D13" s="285"/>
      <c r="E13" s="285"/>
      <c r="F13" s="285"/>
      <c r="G13" s="285"/>
      <c r="H13" s="285"/>
      <c r="I13" s="285"/>
      <c r="J13" s="15"/>
    </row>
    <row r="14" spans="1:10" ht="12" customHeight="1" x14ac:dyDescent="0.2">
      <c r="A14" s="122"/>
      <c r="B14" s="285" t="s">
        <v>0</v>
      </c>
      <c r="C14" s="285"/>
      <c r="D14" s="285"/>
      <c r="E14" s="285"/>
      <c r="F14" s="285"/>
      <c r="G14" s="285"/>
      <c r="H14" s="285"/>
      <c r="I14" s="285"/>
      <c r="J14" s="15"/>
    </row>
    <row r="15" spans="1:10" ht="12" customHeight="1" x14ac:dyDescent="0.2">
      <c r="A15" s="122"/>
      <c r="B15" s="285"/>
      <c r="C15" s="285"/>
      <c r="D15" s="285"/>
      <c r="E15" s="285"/>
      <c r="F15" s="285"/>
      <c r="G15" s="285"/>
      <c r="H15" s="285"/>
      <c r="I15" s="285"/>
      <c r="J15" s="15"/>
    </row>
    <row r="16" spans="1:10" ht="12" customHeight="1" x14ac:dyDescent="0.2">
      <c r="A16" s="122"/>
      <c r="B16" s="285" t="s">
        <v>302</v>
      </c>
      <c r="C16" s="285"/>
      <c r="D16" s="285"/>
      <c r="E16" s="285"/>
      <c r="F16" s="285"/>
      <c r="G16" s="285"/>
      <c r="H16" s="285"/>
      <c r="I16" s="285"/>
      <c r="J16" s="15"/>
    </row>
    <row r="17" spans="1:10" ht="12" customHeight="1" x14ac:dyDescent="0.2">
      <c r="A17" s="122"/>
      <c r="B17" s="285"/>
      <c r="C17" s="285"/>
      <c r="D17" s="285"/>
      <c r="E17" s="285"/>
      <c r="F17" s="285"/>
      <c r="G17" s="285"/>
      <c r="H17" s="285"/>
      <c r="I17" s="285"/>
      <c r="J17" s="15"/>
    </row>
    <row r="18" spans="1:10" ht="12" customHeight="1" x14ac:dyDescent="0.2">
      <c r="A18" s="122"/>
      <c r="B18" s="285"/>
      <c r="C18" s="285"/>
      <c r="D18" s="285"/>
      <c r="E18" s="285"/>
      <c r="F18" s="285"/>
      <c r="G18" s="285"/>
      <c r="H18" s="285"/>
      <c r="I18" s="285"/>
      <c r="J18" s="15"/>
    </row>
    <row r="19" spans="1:10" ht="12" customHeight="1" x14ac:dyDescent="0.2">
      <c r="A19" s="122"/>
      <c r="B19" s="285"/>
      <c r="C19" s="285"/>
      <c r="D19" s="285"/>
      <c r="E19" s="285"/>
      <c r="F19" s="285"/>
      <c r="G19" s="285"/>
      <c r="H19" s="285"/>
      <c r="I19" s="285"/>
      <c r="J19" s="15"/>
    </row>
    <row r="20" spans="1:10" ht="12" customHeight="1" x14ac:dyDescent="0.2">
      <c r="A20" s="122"/>
      <c r="B20" s="285" t="s">
        <v>303</v>
      </c>
      <c r="C20" s="285"/>
      <c r="D20" s="285"/>
      <c r="E20" s="285"/>
      <c r="F20" s="285"/>
      <c r="G20" s="285"/>
      <c r="H20" s="285"/>
      <c r="I20" s="285"/>
      <c r="J20" s="15"/>
    </row>
    <row r="21" spans="1:10" ht="12" customHeight="1" x14ac:dyDescent="0.2">
      <c r="A21" s="122"/>
      <c r="B21" s="285"/>
      <c r="C21" s="285"/>
      <c r="D21" s="285"/>
      <c r="E21" s="285"/>
      <c r="F21" s="285"/>
      <c r="G21" s="285"/>
      <c r="H21" s="285"/>
      <c r="I21" s="285"/>
      <c r="J21" s="15"/>
    </row>
    <row r="22" spans="1:10" ht="12" customHeight="1" x14ac:dyDescent="0.2">
      <c r="A22" s="122"/>
      <c r="B22" s="285"/>
      <c r="C22" s="285"/>
      <c r="D22" s="285"/>
      <c r="E22" s="285"/>
      <c r="F22" s="285"/>
      <c r="G22" s="285"/>
      <c r="H22" s="285"/>
      <c r="I22" s="285"/>
      <c r="J22" s="15"/>
    </row>
    <row r="23" spans="1:10" ht="12" customHeight="1" x14ac:dyDescent="0.2">
      <c r="A23" s="122"/>
      <c r="B23" s="285" t="s">
        <v>304</v>
      </c>
      <c r="C23" s="285"/>
      <c r="D23" s="285"/>
      <c r="E23" s="285"/>
      <c r="F23" s="285"/>
      <c r="G23" s="285"/>
      <c r="H23" s="285"/>
      <c r="I23" s="285"/>
      <c r="J23" s="15"/>
    </row>
    <row r="24" spans="1:10" ht="12" customHeight="1" x14ac:dyDescent="0.2">
      <c r="A24" s="122"/>
      <c r="B24" s="285"/>
      <c r="C24" s="285"/>
      <c r="D24" s="285"/>
      <c r="E24" s="285"/>
      <c r="F24" s="285"/>
      <c r="G24" s="285"/>
      <c r="H24" s="285"/>
      <c r="I24" s="285"/>
      <c r="J24" s="15"/>
    </row>
    <row r="25" spans="1:10" ht="12" customHeight="1" x14ac:dyDescent="0.2">
      <c r="A25" s="122"/>
      <c r="B25" s="285"/>
      <c r="C25" s="285"/>
      <c r="D25" s="285"/>
      <c r="E25" s="285"/>
      <c r="F25" s="285"/>
      <c r="G25" s="285"/>
      <c r="H25" s="285"/>
      <c r="I25" s="285"/>
      <c r="J25" s="15"/>
    </row>
    <row r="26" spans="1:10" ht="12" customHeight="1" x14ac:dyDescent="0.2">
      <c r="A26" s="122"/>
      <c r="B26" s="285" t="s">
        <v>300</v>
      </c>
      <c r="C26" s="285"/>
      <c r="D26" s="285"/>
      <c r="E26" s="285"/>
      <c r="F26" s="285"/>
      <c r="G26" s="285"/>
      <c r="H26" s="285"/>
      <c r="I26" s="285"/>
      <c r="J26" s="15"/>
    </row>
    <row r="27" spans="1:10" ht="12" customHeight="1" x14ac:dyDescent="0.2">
      <c r="A27" s="122"/>
      <c r="B27" s="285"/>
      <c r="C27" s="285"/>
      <c r="D27" s="285"/>
      <c r="E27" s="285"/>
      <c r="F27" s="285"/>
      <c r="G27" s="285"/>
      <c r="H27" s="285"/>
      <c r="I27" s="285"/>
      <c r="J27" s="15"/>
    </row>
    <row r="28" spans="1:10" ht="12" customHeight="1" x14ac:dyDescent="0.2">
      <c r="A28" s="122"/>
      <c r="B28" s="285"/>
      <c r="C28" s="285"/>
      <c r="D28" s="285"/>
      <c r="E28" s="285"/>
      <c r="F28" s="285"/>
      <c r="G28" s="285"/>
      <c r="H28" s="285"/>
      <c r="I28" s="285"/>
      <c r="J28" s="15"/>
    </row>
    <row r="29" spans="1:10" ht="12" customHeight="1" x14ac:dyDescent="0.2">
      <c r="A29" s="122"/>
      <c r="B29" s="285"/>
      <c r="C29" s="285"/>
      <c r="D29" s="285"/>
      <c r="E29" s="285"/>
      <c r="F29" s="285"/>
      <c r="G29" s="285"/>
      <c r="H29" s="285"/>
      <c r="I29" s="285"/>
      <c r="J29" s="15"/>
    </row>
    <row r="30" spans="1:10" ht="12" customHeight="1" x14ac:dyDescent="0.2">
      <c r="A30" s="122"/>
      <c r="B30" s="285"/>
      <c r="C30" s="285"/>
      <c r="D30" s="285"/>
      <c r="E30" s="285"/>
      <c r="F30" s="285"/>
      <c r="G30" s="285"/>
      <c r="H30" s="285"/>
      <c r="I30" s="285"/>
      <c r="J30" s="15"/>
    </row>
    <row r="31" spans="1:10" ht="12" customHeight="1" x14ac:dyDescent="0.2">
      <c r="A31" s="122"/>
      <c r="B31" s="285"/>
      <c r="C31" s="285"/>
      <c r="D31" s="285"/>
      <c r="E31" s="285"/>
      <c r="F31" s="285"/>
      <c r="G31" s="285"/>
      <c r="H31" s="285"/>
      <c r="I31" s="285"/>
      <c r="J31" s="15"/>
    </row>
    <row r="32" spans="1:10" ht="12" customHeight="1" x14ac:dyDescent="0.2">
      <c r="A32" s="122"/>
      <c r="B32" s="285" t="s">
        <v>250</v>
      </c>
      <c r="C32" s="285"/>
      <c r="D32" s="285"/>
      <c r="E32" s="285"/>
      <c r="F32" s="285"/>
      <c r="G32" s="285"/>
      <c r="H32" s="285"/>
      <c r="I32" s="285"/>
      <c r="J32" s="15"/>
    </row>
    <row r="33" spans="1:10" ht="12" customHeight="1" x14ac:dyDescent="0.2">
      <c r="A33" s="122"/>
      <c r="B33" s="285"/>
      <c r="C33" s="285"/>
      <c r="D33" s="285"/>
      <c r="E33" s="285"/>
      <c r="F33" s="285"/>
      <c r="G33" s="285"/>
      <c r="H33" s="285"/>
      <c r="I33" s="285"/>
      <c r="J33" s="15"/>
    </row>
    <row r="34" spans="1:10" ht="12" customHeight="1" x14ac:dyDescent="0.2">
      <c r="A34" s="122"/>
      <c r="B34" s="285"/>
      <c r="C34" s="285"/>
      <c r="D34" s="285"/>
      <c r="E34" s="285"/>
      <c r="F34" s="285"/>
      <c r="G34" s="285"/>
      <c r="H34" s="285"/>
      <c r="I34" s="285"/>
      <c r="J34" s="15"/>
    </row>
    <row r="35" spans="1:10" ht="12" customHeight="1" x14ac:dyDescent="0.2">
      <c r="A35" s="122"/>
      <c r="B35" s="285" t="s">
        <v>258</v>
      </c>
      <c r="C35" s="285"/>
      <c r="D35" s="285"/>
      <c r="E35" s="285"/>
      <c r="F35" s="285"/>
      <c r="G35" s="285"/>
      <c r="H35" s="285"/>
      <c r="I35" s="285"/>
      <c r="J35" s="15"/>
    </row>
    <row r="36" spans="1:10" ht="12" customHeight="1" x14ac:dyDescent="0.2">
      <c r="A36" s="122"/>
      <c r="B36" s="285"/>
      <c r="C36" s="285"/>
      <c r="D36" s="285"/>
      <c r="E36" s="285"/>
      <c r="F36" s="285"/>
      <c r="G36" s="285"/>
      <c r="H36" s="285"/>
      <c r="I36" s="285"/>
      <c r="J36" s="15"/>
    </row>
    <row r="37" spans="1:10" ht="12" customHeight="1" x14ac:dyDescent="0.2">
      <c r="A37" s="122"/>
      <c r="B37" s="285"/>
      <c r="C37" s="285"/>
      <c r="D37" s="285"/>
      <c r="E37" s="285"/>
      <c r="F37" s="285"/>
      <c r="G37" s="285"/>
      <c r="H37" s="285"/>
      <c r="I37" s="285"/>
      <c r="J37" s="15"/>
    </row>
    <row r="38" spans="1:10" ht="3.95" customHeight="1" x14ac:dyDescent="0.2">
      <c r="A38" s="122"/>
      <c r="B38" s="130"/>
      <c r="C38" s="130"/>
      <c r="D38" s="130"/>
      <c r="E38" s="130"/>
      <c r="F38" s="130"/>
      <c r="G38" s="130"/>
      <c r="H38" s="130"/>
      <c r="I38" s="130"/>
      <c r="J38" s="15"/>
    </row>
    <row r="39" spans="1:10" ht="12" customHeight="1" x14ac:dyDescent="0.2">
      <c r="A39" s="122"/>
      <c r="B39" s="130"/>
      <c r="C39" s="286"/>
      <c r="D39" s="287"/>
      <c r="E39" s="287"/>
      <c r="F39" s="287"/>
      <c r="G39" s="287"/>
      <c r="H39" s="288"/>
      <c r="I39" s="3"/>
      <c r="J39" s="15"/>
    </row>
    <row r="40" spans="1:10" ht="12" customHeight="1" x14ac:dyDescent="0.2">
      <c r="A40" s="122"/>
      <c r="B40" s="130"/>
      <c r="C40" s="289"/>
      <c r="D40" s="290"/>
      <c r="E40" s="290"/>
      <c r="F40" s="290"/>
      <c r="G40" s="290"/>
      <c r="H40" s="291"/>
      <c r="I40" s="3"/>
      <c r="J40" s="15"/>
    </row>
    <row r="41" spans="1:10" ht="12" customHeight="1" x14ac:dyDescent="0.2">
      <c r="A41" s="122"/>
      <c r="B41" s="130"/>
      <c r="C41" s="292"/>
      <c r="D41" s="293"/>
      <c r="E41" s="293"/>
      <c r="F41" s="293"/>
      <c r="G41" s="293"/>
      <c r="H41" s="294"/>
      <c r="I41" s="3"/>
      <c r="J41" s="15"/>
    </row>
    <row r="42" spans="1:10" ht="12" customHeight="1" x14ac:dyDescent="0.2">
      <c r="A42" s="122"/>
      <c r="B42" s="21"/>
      <c r="C42" s="21"/>
      <c r="D42" s="21"/>
      <c r="E42" s="21"/>
      <c r="F42" s="21"/>
      <c r="G42" s="21"/>
      <c r="H42" s="21"/>
      <c r="I42" s="21"/>
      <c r="J42" s="15"/>
    </row>
    <row r="43" spans="1:10" ht="12" customHeight="1" x14ac:dyDescent="0.2">
      <c r="A43" s="122"/>
      <c r="B43" s="285" t="s">
        <v>305</v>
      </c>
      <c r="C43" s="285"/>
      <c r="D43" s="285"/>
      <c r="E43" s="285"/>
      <c r="F43" s="285"/>
      <c r="G43" s="285"/>
      <c r="H43" s="285"/>
      <c r="I43" s="285"/>
      <c r="J43" s="15"/>
    </row>
    <row r="44" spans="1:10" ht="12" customHeight="1" x14ac:dyDescent="0.2">
      <c r="A44" s="122"/>
      <c r="B44" s="285"/>
      <c r="C44" s="285"/>
      <c r="D44" s="285"/>
      <c r="E44" s="285"/>
      <c r="F44" s="285"/>
      <c r="G44" s="285"/>
      <c r="H44" s="285"/>
      <c r="I44" s="285"/>
      <c r="J44" s="15"/>
    </row>
    <row r="45" spans="1:10" ht="12" customHeight="1" x14ac:dyDescent="0.2">
      <c r="A45" s="122"/>
      <c r="B45" s="285"/>
      <c r="C45" s="285"/>
      <c r="D45" s="285"/>
      <c r="E45" s="285"/>
      <c r="F45" s="285"/>
      <c r="G45" s="285"/>
      <c r="H45" s="285"/>
      <c r="I45" s="285"/>
      <c r="J45" s="15"/>
    </row>
    <row r="46" spans="1:10" ht="12" customHeight="1" x14ac:dyDescent="0.2">
      <c r="A46" s="122"/>
      <c r="B46" s="285"/>
      <c r="C46" s="285"/>
      <c r="D46" s="285"/>
      <c r="E46" s="285"/>
      <c r="F46" s="285"/>
      <c r="G46" s="285"/>
      <c r="H46" s="285"/>
      <c r="I46" s="285"/>
      <c r="J46" s="15"/>
    </row>
    <row r="47" spans="1:10" ht="12" customHeight="1" x14ac:dyDescent="0.2">
      <c r="A47" s="122"/>
      <c r="B47" s="285"/>
      <c r="C47" s="285"/>
      <c r="D47" s="285"/>
      <c r="E47" s="285"/>
      <c r="F47" s="285"/>
      <c r="G47" s="285"/>
      <c r="H47" s="285"/>
      <c r="I47" s="285"/>
      <c r="J47" s="15"/>
    </row>
    <row r="48" spans="1:10" ht="12" customHeight="1" x14ac:dyDescent="0.2">
      <c r="A48" s="122"/>
      <c r="B48" s="285"/>
      <c r="C48" s="285"/>
      <c r="D48" s="285"/>
      <c r="E48" s="285"/>
      <c r="F48" s="285"/>
      <c r="G48" s="285"/>
      <c r="H48" s="285"/>
      <c r="I48" s="285"/>
      <c r="J48" s="15"/>
    </row>
    <row r="49" spans="1:10" ht="12" customHeight="1" x14ac:dyDescent="0.2">
      <c r="A49" s="122"/>
      <c r="B49" s="285"/>
      <c r="C49" s="285"/>
      <c r="D49" s="285"/>
      <c r="E49" s="285"/>
      <c r="F49" s="285"/>
      <c r="G49" s="285"/>
      <c r="H49" s="285"/>
      <c r="I49" s="285"/>
      <c r="J49" s="15"/>
    </row>
    <row r="50" spans="1:10" ht="12" customHeight="1" x14ac:dyDescent="0.2">
      <c r="A50" s="122"/>
      <c r="B50" s="285" t="s">
        <v>256</v>
      </c>
      <c r="C50" s="285"/>
      <c r="D50" s="285"/>
      <c r="E50" s="285"/>
      <c r="F50" s="285"/>
      <c r="G50" s="285"/>
      <c r="H50" s="285"/>
      <c r="I50" s="285"/>
      <c r="J50" s="15"/>
    </row>
    <row r="51" spans="1:10" ht="12" customHeight="1" x14ac:dyDescent="0.2">
      <c r="A51" s="122"/>
      <c r="B51" s="285"/>
      <c r="C51" s="285"/>
      <c r="D51" s="285"/>
      <c r="E51" s="285"/>
      <c r="F51" s="285"/>
      <c r="G51" s="285"/>
      <c r="H51" s="285"/>
      <c r="I51" s="285"/>
      <c r="J51" s="15"/>
    </row>
    <row r="52" spans="1:10" ht="12" customHeight="1" x14ac:dyDescent="0.2">
      <c r="A52" s="122"/>
      <c r="B52" s="285"/>
      <c r="C52" s="285"/>
      <c r="D52" s="285"/>
      <c r="E52" s="285"/>
      <c r="F52" s="285"/>
      <c r="G52" s="285"/>
      <c r="H52" s="285"/>
      <c r="I52" s="285"/>
      <c r="J52" s="15"/>
    </row>
    <row r="53" spans="1:10" ht="12" customHeight="1" x14ac:dyDescent="0.2">
      <c r="A53" s="122"/>
      <c r="B53" s="285"/>
      <c r="C53" s="285"/>
      <c r="D53" s="285"/>
      <c r="E53" s="285"/>
      <c r="F53" s="285"/>
      <c r="G53" s="285"/>
      <c r="H53" s="285"/>
      <c r="I53" s="285"/>
      <c r="J53" s="15"/>
    </row>
    <row r="54" spans="1:10" ht="12" customHeight="1" x14ac:dyDescent="0.2">
      <c r="A54" s="122"/>
      <c r="B54" s="285"/>
      <c r="C54" s="285"/>
      <c r="D54" s="285"/>
      <c r="E54" s="285"/>
      <c r="F54" s="285"/>
      <c r="G54" s="285"/>
      <c r="H54" s="285"/>
      <c r="I54" s="285"/>
      <c r="J54" s="15"/>
    </row>
    <row r="55" spans="1:10" ht="12" customHeight="1" x14ac:dyDescent="0.2">
      <c r="A55" s="122"/>
      <c r="B55" s="285"/>
      <c r="C55" s="285"/>
      <c r="D55" s="285"/>
      <c r="E55" s="285"/>
      <c r="F55" s="285"/>
      <c r="G55" s="285"/>
      <c r="H55" s="285"/>
      <c r="I55" s="285"/>
      <c r="J55" s="15"/>
    </row>
    <row r="56" spans="1:10" ht="12" customHeight="1" x14ac:dyDescent="0.2">
      <c r="A56" s="122"/>
      <c r="B56" s="285"/>
      <c r="C56" s="285"/>
      <c r="D56" s="285"/>
      <c r="E56" s="285"/>
      <c r="F56" s="285"/>
      <c r="G56" s="285"/>
      <c r="H56" s="285"/>
      <c r="I56" s="285"/>
      <c r="J56" s="15"/>
    </row>
    <row r="57" spans="1:10" ht="12" customHeight="1" x14ac:dyDescent="0.2">
      <c r="A57" s="122"/>
      <c r="B57" s="285" t="s">
        <v>257</v>
      </c>
      <c r="C57" s="285"/>
      <c r="D57" s="285"/>
      <c r="E57" s="285"/>
      <c r="F57" s="285"/>
      <c r="G57" s="285"/>
      <c r="H57" s="285"/>
      <c r="I57" s="285"/>
      <c r="J57" s="15"/>
    </row>
    <row r="58" spans="1:10" ht="12" customHeight="1" x14ac:dyDescent="0.2">
      <c r="A58" s="122"/>
      <c r="B58" s="285"/>
      <c r="C58" s="285"/>
      <c r="D58" s="285"/>
      <c r="E58" s="285"/>
      <c r="F58" s="285"/>
      <c r="G58" s="285"/>
      <c r="H58" s="285"/>
      <c r="I58" s="285"/>
      <c r="J58" s="15"/>
    </row>
    <row r="59" spans="1:10" ht="12" customHeight="1" x14ac:dyDescent="0.2">
      <c r="A59" s="122"/>
      <c r="B59" s="285"/>
      <c r="C59" s="285"/>
      <c r="D59" s="285"/>
      <c r="E59" s="285"/>
      <c r="F59" s="285"/>
      <c r="G59" s="285"/>
      <c r="H59" s="285"/>
      <c r="I59" s="285"/>
      <c r="J59" s="15"/>
    </row>
    <row r="60" spans="1:10" ht="3.95" customHeight="1" x14ac:dyDescent="0.2">
      <c r="A60" s="124"/>
      <c r="B60" s="135"/>
      <c r="C60" s="135"/>
      <c r="D60" s="135"/>
      <c r="E60" s="135"/>
      <c r="F60" s="135"/>
      <c r="G60" s="135"/>
      <c r="H60" s="135"/>
      <c r="I60" s="135"/>
      <c r="J60" s="136"/>
    </row>
    <row r="61" spans="1:10" ht="3.95" customHeight="1" x14ac:dyDescent="0.2"/>
    <row r="62" spans="1:10" ht="15" customHeight="1" x14ac:dyDescent="0.2">
      <c r="A62" s="297" t="s">
        <v>263</v>
      </c>
      <c r="B62" s="297"/>
      <c r="C62" s="297"/>
      <c r="D62" s="297"/>
      <c r="E62" s="297"/>
      <c r="F62" s="297"/>
      <c r="G62" s="297"/>
      <c r="H62" s="297"/>
      <c r="I62" s="297"/>
    </row>
    <row r="63" spans="1:10" ht="12" customHeight="1" x14ac:dyDescent="0.2"/>
    <row r="64" spans="1:10" ht="12" customHeight="1" x14ac:dyDescent="0.2"/>
    <row r="65" spans="1:9" ht="12" customHeight="1" x14ac:dyDescent="0.2"/>
    <row r="66" spans="1:9" ht="12" customHeight="1" x14ac:dyDescent="0.2">
      <c r="A66" s="275"/>
      <c r="B66" s="275"/>
      <c r="C66" s="275"/>
      <c r="D66" s="275"/>
      <c r="F66" s="277"/>
      <c r="G66" s="277"/>
      <c r="H66" s="277"/>
      <c r="I66" s="277"/>
    </row>
    <row r="67" spans="1:9" ht="12" customHeight="1" x14ac:dyDescent="0.2">
      <c r="A67" s="276"/>
      <c r="B67" s="276"/>
      <c r="C67" s="276"/>
      <c r="D67" s="71">
        <f ca="1">IF('Seite 1'!$H$18="","",'Seite 1'!$H$18)</f>
        <v>44838</v>
      </c>
      <c r="F67" s="278"/>
      <c r="G67" s="278"/>
      <c r="H67" s="278"/>
      <c r="I67" s="278"/>
    </row>
    <row r="68" spans="1:9" ht="12" customHeight="1" x14ac:dyDescent="0.2">
      <c r="A68" s="36" t="s">
        <v>113</v>
      </c>
      <c r="F68" s="263" t="s">
        <v>268</v>
      </c>
      <c r="G68" s="295"/>
      <c r="H68" s="295"/>
      <c r="I68" s="295"/>
    </row>
    <row r="69" spans="1:9" x14ac:dyDescent="0.2">
      <c r="F69" s="296"/>
      <c r="G69" s="296"/>
      <c r="H69" s="296"/>
      <c r="I69" s="296"/>
    </row>
    <row r="70" spans="1:9" ht="12" customHeight="1" x14ac:dyDescent="0.2"/>
    <row r="71" spans="1:9" ht="12" customHeight="1" x14ac:dyDescent="0.2">
      <c r="A71" s="72" t="str">
        <f>'Seite 1'!A68</f>
        <v>Antrag zur Förderung einer Beratungsstelle für Menschen mit Behinderung</v>
      </c>
    </row>
    <row r="72" spans="1:9" ht="12" customHeight="1" x14ac:dyDescent="0.2">
      <c r="A72" s="72" t="str">
        <f>'Seite 1'!A69</f>
        <v>Formularversion: V 1.14 vom 04.10.22</v>
      </c>
    </row>
  </sheetData>
  <sheetProtection password="EDE9" sheet="1" objects="1" scenarios="1" selectLockedCells="1"/>
  <mergeCells count="20">
    <mergeCell ref="F68:I69"/>
    <mergeCell ref="A66:D66"/>
    <mergeCell ref="A67:C67"/>
    <mergeCell ref="B57:I59"/>
    <mergeCell ref="A62:I62"/>
    <mergeCell ref="F66:I66"/>
    <mergeCell ref="F67:I67"/>
    <mergeCell ref="B7:I8"/>
    <mergeCell ref="B9:I13"/>
    <mergeCell ref="B14:I15"/>
    <mergeCell ref="B16:I19"/>
    <mergeCell ref="H1:J1"/>
    <mergeCell ref="B23:I25"/>
    <mergeCell ref="B20:I22"/>
    <mergeCell ref="B43:I49"/>
    <mergeCell ref="B50:I56"/>
    <mergeCell ref="B32:I34"/>
    <mergeCell ref="B35:I37"/>
    <mergeCell ref="C39:H41"/>
    <mergeCell ref="B26:I31"/>
  </mergeCells>
  <phoneticPr fontId="3" type="noConversion"/>
  <conditionalFormatting sqref="H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1</xdr:col>
                    <xdr:colOff>9525</xdr:colOff>
                    <xdr:row>6</xdr:row>
                    <xdr:rowOff>9525</xdr:rowOff>
                  </from>
                  <to>
                    <xdr:col>1</xdr:col>
                    <xdr:colOff>314325</xdr:colOff>
                    <xdr:row>7</xdr:row>
                    <xdr:rowOff>76200</xdr:rowOff>
                  </to>
                </anchor>
              </controlPr>
            </control>
          </mc:Choice>
        </mc:AlternateContent>
        <mc:AlternateContent xmlns:mc="http://schemas.openxmlformats.org/markup-compatibility/2006">
          <mc:Choice Requires="x14">
            <control shapeId="10271" r:id="rId5" name="Check Box 31">
              <controlPr defaultSize="0" autoFill="0" autoLine="0" autoPict="0">
                <anchor moveWithCells="1">
                  <from>
                    <xdr:col>1</xdr:col>
                    <xdr:colOff>9525</xdr:colOff>
                    <xdr:row>8</xdr:row>
                    <xdr:rowOff>9525</xdr:rowOff>
                  </from>
                  <to>
                    <xdr:col>1</xdr:col>
                    <xdr:colOff>314325</xdr:colOff>
                    <xdr:row>9</xdr:row>
                    <xdr:rowOff>76200</xdr:rowOff>
                  </to>
                </anchor>
              </controlPr>
            </control>
          </mc:Choice>
        </mc:AlternateContent>
        <mc:AlternateContent xmlns:mc="http://schemas.openxmlformats.org/markup-compatibility/2006">
          <mc:Choice Requires="x14">
            <control shapeId="10272" r:id="rId6" name="Check Box 32">
              <controlPr defaultSize="0" autoFill="0" autoLine="0" autoPict="0">
                <anchor moveWithCells="1">
                  <from>
                    <xdr:col>1</xdr:col>
                    <xdr:colOff>9525</xdr:colOff>
                    <xdr:row>13</xdr:row>
                    <xdr:rowOff>9525</xdr:rowOff>
                  </from>
                  <to>
                    <xdr:col>1</xdr:col>
                    <xdr:colOff>314325</xdr:colOff>
                    <xdr:row>14</xdr:row>
                    <xdr:rowOff>76200</xdr:rowOff>
                  </to>
                </anchor>
              </controlPr>
            </control>
          </mc:Choice>
        </mc:AlternateContent>
        <mc:AlternateContent xmlns:mc="http://schemas.openxmlformats.org/markup-compatibility/2006">
          <mc:Choice Requires="x14">
            <control shapeId="10273" r:id="rId7" name="Check Box 33">
              <controlPr defaultSize="0" autoFill="0" autoLine="0" autoPict="0">
                <anchor moveWithCells="1">
                  <from>
                    <xdr:col>1</xdr:col>
                    <xdr:colOff>9525</xdr:colOff>
                    <xdr:row>15</xdr:row>
                    <xdr:rowOff>9525</xdr:rowOff>
                  </from>
                  <to>
                    <xdr:col>1</xdr:col>
                    <xdr:colOff>314325</xdr:colOff>
                    <xdr:row>16</xdr:row>
                    <xdr:rowOff>76200</xdr:rowOff>
                  </to>
                </anchor>
              </controlPr>
            </control>
          </mc:Choice>
        </mc:AlternateContent>
        <mc:AlternateContent xmlns:mc="http://schemas.openxmlformats.org/markup-compatibility/2006">
          <mc:Choice Requires="x14">
            <control shapeId="10274" r:id="rId8" name="Check Box 34">
              <controlPr defaultSize="0" autoFill="0" autoLine="0" autoPict="0">
                <anchor moveWithCells="1">
                  <from>
                    <xdr:col>1</xdr:col>
                    <xdr:colOff>9525</xdr:colOff>
                    <xdr:row>22</xdr:row>
                    <xdr:rowOff>9525</xdr:rowOff>
                  </from>
                  <to>
                    <xdr:col>1</xdr:col>
                    <xdr:colOff>314325</xdr:colOff>
                    <xdr:row>23</xdr:row>
                    <xdr:rowOff>76200</xdr:rowOff>
                  </to>
                </anchor>
              </controlPr>
            </control>
          </mc:Choice>
        </mc:AlternateContent>
        <mc:AlternateContent xmlns:mc="http://schemas.openxmlformats.org/markup-compatibility/2006">
          <mc:Choice Requires="x14">
            <control shapeId="10277" r:id="rId9" name="Check Box 37">
              <controlPr defaultSize="0" autoFill="0" autoLine="0" autoPict="0">
                <anchor moveWithCells="1">
                  <from>
                    <xdr:col>1</xdr:col>
                    <xdr:colOff>9525</xdr:colOff>
                    <xdr:row>42</xdr:row>
                    <xdr:rowOff>9525</xdr:rowOff>
                  </from>
                  <to>
                    <xdr:col>1</xdr:col>
                    <xdr:colOff>314325</xdr:colOff>
                    <xdr:row>43</xdr:row>
                    <xdr:rowOff>76200</xdr:rowOff>
                  </to>
                </anchor>
              </controlPr>
            </control>
          </mc:Choice>
        </mc:AlternateContent>
        <mc:AlternateContent xmlns:mc="http://schemas.openxmlformats.org/markup-compatibility/2006">
          <mc:Choice Requires="x14">
            <control shapeId="10278" r:id="rId10" name="Check Box 38">
              <controlPr defaultSize="0" autoFill="0" autoLine="0" autoPict="0">
                <anchor moveWithCells="1">
                  <from>
                    <xdr:col>1</xdr:col>
                    <xdr:colOff>9525</xdr:colOff>
                    <xdr:row>49</xdr:row>
                    <xdr:rowOff>9525</xdr:rowOff>
                  </from>
                  <to>
                    <xdr:col>1</xdr:col>
                    <xdr:colOff>314325</xdr:colOff>
                    <xdr:row>50</xdr:row>
                    <xdr:rowOff>76200</xdr:rowOff>
                  </to>
                </anchor>
              </controlPr>
            </control>
          </mc:Choice>
        </mc:AlternateContent>
        <mc:AlternateContent xmlns:mc="http://schemas.openxmlformats.org/markup-compatibility/2006">
          <mc:Choice Requires="x14">
            <control shapeId="10279" r:id="rId11" name="Check Box 39">
              <controlPr defaultSize="0" autoFill="0" autoLine="0" autoPict="0">
                <anchor moveWithCells="1">
                  <from>
                    <xdr:col>1</xdr:col>
                    <xdr:colOff>9525</xdr:colOff>
                    <xdr:row>56</xdr:row>
                    <xdr:rowOff>9525</xdr:rowOff>
                  </from>
                  <to>
                    <xdr:col>1</xdr:col>
                    <xdr:colOff>314325</xdr:colOff>
                    <xdr:row>57</xdr:row>
                    <xdr:rowOff>76200</xdr:rowOff>
                  </to>
                </anchor>
              </controlPr>
            </control>
          </mc:Choice>
        </mc:AlternateContent>
        <mc:AlternateContent xmlns:mc="http://schemas.openxmlformats.org/markup-compatibility/2006">
          <mc:Choice Requires="x14">
            <control shapeId="10280" r:id="rId12" name="Check Box 40">
              <controlPr defaultSize="0" autoFill="0" autoLine="0" autoPict="0">
                <anchor moveWithCells="1">
                  <from>
                    <xdr:col>1</xdr:col>
                    <xdr:colOff>0</xdr:colOff>
                    <xdr:row>19</xdr:row>
                    <xdr:rowOff>9525</xdr:rowOff>
                  </from>
                  <to>
                    <xdr:col>1</xdr:col>
                    <xdr:colOff>304800</xdr:colOff>
                    <xdr:row>20</xdr:row>
                    <xdr:rowOff>76200</xdr:rowOff>
                  </to>
                </anchor>
              </controlPr>
            </control>
          </mc:Choice>
        </mc:AlternateContent>
        <mc:AlternateContent xmlns:mc="http://schemas.openxmlformats.org/markup-compatibility/2006">
          <mc:Choice Requires="x14">
            <control shapeId="10281" r:id="rId13" name="Check Box 41">
              <controlPr defaultSize="0" autoFill="0" autoLine="0" autoPict="0">
                <anchor moveWithCells="1">
                  <from>
                    <xdr:col>1</xdr:col>
                    <xdr:colOff>9525</xdr:colOff>
                    <xdr:row>31</xdr:row>
                    <xdr:rowOff>9525</xdr:rowOff>
                  </from>
                  <to>
                    <xdr:col>1</xdr:col>
                    <xdr:colOff>314325</xdr:colOff>
                    <xdr:row>32</xdr:row>
                    <xdr:rowOff>76200</xdr:rowOff>
                  </to>
                </anchor>
              </controlPr>
            </control>
          </mc:Choice>
        </mc:AlternateContent>
        <mc:AlternateContent xmlns:mc="http://schemas.openxmlformats.org/markup-compatibility/2006">
          <mc:Choice Requires="x14">
            <control shapeId="10282" r:id="rId14" name="Check Box 42">
              <controlPr defaultSize="0" autoFill="0" autoLine="0" autoPict="0">
                <anchor moveWithCells="1">
                  <from>
                    <xdr:col>1</xdr:col>
                    <xdr:colOff>9525</xdr:colOff>
                    <xdr:row>34</xdr:row>
                    <xdr:rowOff>9525</xdr:rowOff>
                  </from>
                  <to>
                    <xdr:col>1</xdr:col>
                    <xdr:colOff>314325</xdr:colOff>
                    <xdr:row>35</xdr:row>
                    <xdr:rowOff>76200</xdr:rowOff>
                  </to>
                </anchor>
              </controlPr>
            </control>
          </mc:Choice>
        </mc:AlternateContent>
        <mc:AlternateContent xmlns:mc="http://schemas.openxmlformats.org/markup-compatibility/2006">
          <mc:Choice Requires="x14">
            <control shapeId="10285" r:id="rId15" name="Check Box 45">
              <controlPr defaultSize="0" autoFill="0" autoLine="0" autoPict="0">
                <anchor moveWithCells="1">
                  <from>
                    <xdr:col>4</xdr:col>
                    <xdr:colOff>657225</xdr:colOff>
                    <xdr:row>27</xdr:row>
                    <xdr:rowOff>9525</xdr:rowOff>
                  </from>
                  <to>
                    <xdr:col>6</xdr:col>
                    <xdr:colOff>628650</xdr:colOff>
                    <xdr:row>28</xdr:row>
                    <xdr:rowOff>76200</xdr:rowOff>
                  </to>
                </anchor>
              </controlPr>
            </control>
          </mc:Choice>
        </mc:AlternateContent>
        <mc:AlternateContent xmlns:mc="http://schemas.openxmlformats.org/markup-compatibility/2006">
          <mc:Choice Requires="x14">
            <control shapeId="10286" r:id="rId16" name="Check Box 46">
              <controlPr defaultSize="0" autoFill="0" autoLine="0" autoPict="0">
                <anchor moveWithCells="1">
                  <from>
                    <xdr:col>4</xdr:col>
                    <xdr:colOff>657225</xdr:colOff>
                    <xdr:row>25</xdr:row>
                    <xdr:rowOff>28575</xdr:rowOff>
                  </from>
                  <to>
                    <xdr:col>6</xdr:col>
                    <xdr:colOff>628650</xdr:colOff>
                    <xdr:row>26</xdr:row>
                    <xdr:rowOff>95250</xdr:rowOff>
                  </to>
                </anchor>
              </controlPr>
            </control>
          </mc:Choice>
        </mc:AlternateContent>
        <mc:AlternateContent xmlns:mc="http://schemas.openxmlformats.org/markup-compatibility/2006">
          <mc:Choice Requires="x14">
            <control shapeId="10287" r:id="rId17" name="Check Box 47">
              <controlPr defaultSize="0" autoFill="0" autoLine="0" autoPict="0">
                <anchor moveWithCells="1">
                  <from>
                    <xdr:col>1</xdr:col>
                    <xdr:colOff>9525</xdr:colOff>
                    <xdr:row>25</xdr:row>
                    <xdr:rowOff>9525</xdr:rowOff>
                  </from>
                  <to>
                    <xdr:col>1</xdr:col>
                    <xdr:colOff>314325</xdr:colOff>
                    <xdr:row>26</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Z28"/>
  <sheetViews>
    <sheetView showGridLines="0" workbookViewId="0">
      <selection activeCell="A8" sqref="A8:E8"/>
    </sheetView>
  </sheetViews>
  <sheetFormatPr baseColWidth="10" defaultRowHeight="12" x14ac:dyDescent="0.2"/>
  <cols>
    <col min="1" max="1" width="5.7109375" style="26" customWidth="1"/>
    <col min="2" max="25" width="5.7109375" style="4" customWidth="1"/>
    <col min="26" max="16384" width="11.42578125" style="4"/>
  </cols>
  <sheetData>
    <row r="1" spans="1:26" ht="15" customHeight="1" x14ac:dyDescent="0.2">
      <c r="A1" s="23"/>
      <c r="B1" s="3"/>
      <c r="C1" s="3"/>
      <c r="D1" s="3"/>
      <c r="E1" s="3"/>
      <c r="F1" s="18"/>
      <c r="G1" s="18"/>
      <c r="H1" s="18"/>
      <c r="I1" s="13"/>
      <c r="J1" s="13"/>
      <c r="K1" s="13"/>
      <c r="L1" s="13"/>
      <c r="M1" s="13"/>
      <c r="N1" s="13"/>
      <c r="O1" s="13"/>
      <c r="P1" s="13"/>
      <c r="Q1" s="13"/>
      <c r="R1" s="13"/>
      <c r="S1" s="13"/>
      <c r="T1" s="13"/>
      <c r="U1" s="13" t="s">
        <v>103</v>
      </c>
      <c r="V1" s="244" t="str">
        <f>'Seite 1'!H19</f>
        <v>F-BEH</v>
      </c>
      <c r="W1" s="245"/>
      <c r="X1" s="245"/>
      <c r="Y1" s="246"/>
    </row>
    <row r="2" spans="1:26" s="1" customFormat="1" ht="15" customHeight="1" x14ac:dyDescent="0.2">
      <c r="A2" s="24"/>
      <c r="B2" s="3"/>
      <c r="C2" s="3"/>
      <c r="D2" s="3"/>
      <c r="E2" s="3"/>
      <c r="F2" s="3"/>
      <c r="G2" s="3"/>
      <c r="H2" s="3"/>
      <c r="U2" s="6"/>
      <c r="V2" s="19"/>
      <c r="W2" s="19"/>
      <c r="X2" s="19"/>
      <c r="Y2" s="73" t="str">
        <f>'Seite 1'!A68</f>
        <v>Antrag zur Förderung einer Beratungsstelle für Menschen mit Behinderung</v>
      </c>
      <c r="Z2" s="4"/>
    </row>
    <row r="3" spans="1:26" s="1" customFormat="1" ht="15" customHeight="1" x14ac:dyDescent="0.2">
      <c r="A3" s="24"/>
      <c r="B3" s="3"/>
      <c r="C3" s="3"/>
      <c r="D3" s="3"/>
      <c r="E3" s="3"/>
      <c r="F3" s="3"/>
      <c r="G3" s="3"/>
      <c r="H3" s="3"/>
      <c r="U3" s="6"/>
      <c r="V3" s="19"/>
      <c r="W3" s="19"/>
      <c r="X3" s="19"/>
      <c r="Y3" s="74" t="str">
        <f>'Seite 1'!A69</f>
        <v>Formularversion: V 1.14 vom 04.10.22</v>
      </c>
      <c r="Z3" s="4"/>
    </row>
    <row r="4" spans="1:26" s="1" customFormat="1" ht="15" customHeight="1" x14ac:dyDescent="0.2">
      <c r="A4" s="315" t="s">
        <v>191</v>
      </c>
      <c r="B4" s="316"/>
      <c r="C4" s="316"/>
      <c r="D4" s="316"/>
      <c r="E4" s="316"/>
      <c r="F4" s="316"/>
      <c r="G4" s="316"/>
      <c r="H4" s="316"/>
      <c r="I4" s="316"/>
      <c r="J4" s="316"/>
      <c r="K4" s="316"/>
      <c r="L4" s="316"/>
      <c r="M4" s="316"/>
      <c r="N4" s="316"/>
      <c r="O4" s="316"/>
      <c r="P4" s="316"/>
      <c r="Q4" s="316"/>
      <c r="R4" s="316"/>
      <c r="S4" s="316"/>
      <c r="T4" s="316"/>
      <c r="U4" s="316"/>
      <c r="V4" s="316"/>
      <c r="W4" s="316"/>
      <c r="X4" s="316"/>
      <c r="Y4" s="317"/>
    </row>
    <row r="5" spans="1:26" s="1" customFormat="1" ht="5.0999999999999996" customHeight="1" x14ac:dyDescent="0.2">
      <c r="A5" s="25"/>
    </row>
    <row r="6" spans="1:26" s="1" customFormat="1" ht="20.100000000000001" customHeight="1" x14ac:dyDescent="0.2">
      <c r="A6" s="324" t="s">
        <v>123</v>
      </c>
      <c r="B6" s="325"/>
      <c r="C6" s="325"/>
      <c r="D6" s="325"/>
      <c r="E6" s="326"/>
      <c r="F6" s="330" t="s">
        <v>185</v>
      </c>
      <c r="G6" s="331"/>
      <c r="H6" s="331"/>
      <c r="I6" s="332"/>
      <c r="J6" s="336" t="s">
        <v>183</v>
      </c>
      <c r="K6" s="337"/>
      <c r="L6" s="337"/>
      <c r="M6" s="338"/>
      <c r="N6" s="336" t="s">
        <v>186</v>
      </c>
      <c r="O6" s="337"/>
      <c r="P6" s="337"/>
      <c r="Q6" s="338"/>
      <c r="R6" s="336" t="s">
        <v>187</v>
      </c>
      <c r="S6" s="337"/>
      <c r="T6" s="337"/>
      <c r="U6" s="338"/>
      <c r="V6" s="336" t="s">
        <v>184</v>
      </c>
      <c r="W6" s="337"/>
      <c r="X6" s="337"/>
      <c r="Y6" s="338"/>
    </row>
    <row r="7" spans="1:26" s="1" customFormat="1" ht="20.100000000000001" customHeight="1" x14ac:dyDescent="0.2">
      <c r="A7" s="327"/>
      <c r="B7" s="328"/>
      <c r="C7" s="328"/>
      <c r="D7" s="328"/>
      <c r="E7" s="329"/>
      <c r="F7" s="333"/>
      <c r="G7" s="334"/>
      <c r="H7" s="334"/>
      <c r="I7" s="335"/>
      <c r="J7" s="339" t="s">
        <v>80</v>
      </c>
      <c r="K7" s="342"/>
      <c r="L7" s="343" t="s">
        <v>81</v>
      </c>
      <c r="M7" s="344"/>
      <c r="N7" s="339"/>
      <c r="O7" s="340"/>
      <c r="P7" s="340"/>
      <c r="Q7" s="341"/>
      <c r="R7" s="339"/>
      <c r="S7" s="340"/>
      <c r="T7" s="340"/>
      <c r="U7" s="341"/>
      <c r="V7" s="339"/>
      <c r="W7" s="340"/>
      <c r="X7" s="340"/>
      <c r="Y7" s="341"/>
    </row>
    <row r="8" spans="1:26" s="1" customFormat="1" ht="20.100000000000001" customHeight="1" x14ac:dyDescent="0.2">
      <c r="A8" s="318"/>
      <c r="B8" s="318"/>
      <c r="C8" s="318"/>
      <c r="D8" s="318"/>
      <c r="E8" s="318"/>
      <c r="F8" s="319"/>
      <c r="G8" s="319"/>
      <c r="H8" s="319"/>
      <c r="I8" s="319"/>
      <c r="J8" s="357"/>
      <c r="K8" s="358"/>
      <c r="L8" s="359"/>
      <c r="M8" s="360"/>
      <c r="N8" s="320"/>
      <c r="O8" s="320"/>
      <c r="P8" s="320"/>
      <c r="Q8" s="320"/>
      <c r="R8" s="321"/>
      <c r="S8" s="322"/>
      <c r="T8" s="322"/>
      <c r="U8" s="323"/>
      <c r="V8" s="356"/>
      <c r="W8" s="356"/>
      <c r="X8" s="356"/>
      <c r="Y8" s="356"/>
    </row>
    <row r="9" spans="1:26" s="1" customFormat="1" ht="20.100000000000001" customHeight="1" x14ac:dyDescent="0.2">
      <c r="A9" s="302"/>
      <c r="B9" s="302"/>
      <c r="C9" s="302"/>
      <c r="D9" s="302"/>
      <c r="E9" s="302"/>
      <c r="F9" s="303"/>
      <c r="G9" s="303"/>
      <c r="H9" s="303"/>
      <c r="I9" s="303"/>
      <c r="J9" s="299"/>
      <c r="K9" s="300"/>
      <c r="L9" s="307"/>
      <c r="M9" s="308"/>
      <c r="N9" s="298"/>
      <c r="O9" s="298"/>
      <c r="P9" s="298"/>
      <c r="Q9" s="298"/>
      <c r="R9" s="304"/>
      <c r="S9" s="305"/>
      <c r="T9" s="305"/>
      <c r="U9" s="306"/>
      <c r="V9" s="301"/>
      <c r="W9" s="301"/>
      <c r="X9" s="301"/>
      <c r="Y9" s="301"/>
    </row>
    <row r="10" spans="1:26" s="1" customFormat="1" ht="20.100000000000001" customHeight="1" x14ac:dyDescent="0.2">
      <c r="A10" s="302"/>
      <c r="B10" s="302"/>
      <c r="C10" s="302"/>
      <c r="D10" s="302"/>
      <c r="E10" s="302"/>
      <c r="F10" s="303"/>
      <c r="G10" s="303"/>
      <c r="H10" s="303"/>
      <c r="I10" s="303"/>
      <c r="J10" s="299"/>
      <c r="K10" s="300"/>
      <c r="L10" s="307"/>
      <c r="M10" s="308"/>
      <c r="N10" s="298"/>
      <c r="O10" s="298"/>
      <c r="P10" s="298"/>
      <c r="Q10" s="298"/>
      <c r="R10" s="304"/>
      <c r="S10" s="305"/>
      <c r="T10" s="305"/>
      <c r="U10" s="306"/>
      <c r="V10" s="301"/>
      <c r="W10" s="301"/>
      <c r="X10" s="301"/>
      <c r="Y10" s="301"/>
    </row>
    <row r="11" spans="1:26" s="1" customFormat="1" ht="20.100000000000001" customHeight="1" x14ac:dyDescent="0.2">
      <c r="A11" s="302"/>
      <c r="B11" s="302"/>
      <c r="C11" s="302"/>
      <c r="D11" s="302"/>
      <c r="E11" s="302"/>
      <c r="F11" s="303"/>
      <c r="G11" s="303"/>
      <c r="H11" s="303"/>
      <c r="I11" s="303"/>
      <c r="J11" s="299"/>
      <c r="K11" s="300"/>
      <c r="L11" s="307"/>
      <c r="M11" s="308"/>
      <c r="N11" s="298"/>
      <c r="O11" s="298"/>
      <c r="P11" s="298"/>
      <c r="Q11" s="298"/>
      <c r="R11" s="304"/>
      <c r="S11" s="305"/>
      <c r="T11" s="305"/>
      <c r="U11" s="306"/>
      <c r="V11" s="301"/>
      <c r="W11" s="301"/>
      <c r="X11" s="301"/>
      <c r="Y11" s="301"/>
    </row>
    <row r="12" spans="1:26" s="1" customFormat="1" ht="20.100000000000001" customHeight="1" x14ac:dyDescent="0.2">
      <c r="A12" s="302"/>
      <c r="B12" s="302"/>
      <c r="C12" s="302"/>
      <c r="D12" s="302"/>
      <c r="E12" s="302"/>
      <c r="F12" s="303"/>
      <c r="G12" s="303"/>
      <c r="H12" s="303"/>
      <c r="I12" s="303"/>
      <c r="J12" s="299"/>
      <c r="K12" s="300"/>
      <c r="L12" s="307"/>
      <c r="M12" s="308"/>
      <c r="N12" s="298"/>
      <c r="O12" s="298"/>
      <c r="P12" s="298"/>
      <c r="Q12" s="298"/>
      <c r="R12" s="304"/>
      <c r="S12" s="305"/>
      <c r="T12" s="305"/>
      <c r="U12" s="306"/>
      <c r="V12" s="301"/>
      <c r="W12" s="301"/>
      <c r="X12" s="301"/>
      <c r="Y12" s="301"/>
    </row>
    <row r="13" spans="1:26" s="1" customFormat="1" ht="20.100000000000001" customHeight="1" x14ac:dyDescent="0.2">
      <c r="A13" s="302"/>
      <c r="B13" s="302"/>
      <c r="C13" s="302"/>
      <c r="D13" s="302"/>
      <c r="E13" s="302"/>
      <c r="F13" s="303"/>
      <c r="G13" s="303"/>
      <c r="H13" s="303"/>
      <c r="I13" s="303"/>
      <c r="J13" s="299"/>
      <c r="K13" s="300"/>
      <c r="L13" s="307"/>
      <c r="M13" s="308"/>
      <c r="N13" s="298"/>
      <c r="O13" s="298"/>
      <c r="P13" s="298"/>
      <c r="Q13" s="298"/>
      <c r="R13" s="304"/>
      <c r="S13" s="305"/>
      <c r="T13" s="305"/>
      <c r="U13" s="306"/>
      <c r="V13" s="301"/>
      <c r="W13" s="301"/>
      <c r="X13" s="301"/>
      <c r="Y13" s="301"/>
    </row>
    <row r="14" spans="1:26" s="1" customFormat="1" ht="20.100000000000001" customHeight="1" x14ac:dyDescent="0.2">
      <c r="A14" s="302"/>
      <c r="B14" s="302"/>
      <c r="C14" s="302"/>
      <c r="D14" s="302"/>
      <c r="E14" s="302"/>
      <c r="F14" s="303"/>
      <c r="G14" s="303"/>
      <c r="H14" s="303"/>
      <c r="I14" s="303"/>
      <c r="J14" s="299"/>
      <c r="K14" s="300"/>
      <c r="L14" s="307"/>
      <c r="M14" s="308"/>
      <c r="N14" s="298"/>
      <c r="O14" s="298"/>
      <c r="P14" s="298"/>
      <c r="Q14" s="298"/>
      <c r="R14" s="304"/>
      <c r="S14" s="305"/>
      <c r="T14" s="305"/>
      <c r="U14" s="306"/>
      <c r="V14" s="301"/>
      <c r="W14" s="301"/>
      <c r="X14" s="301"/>
      <c r="Y14" s="301"/>
    </row>
    <row r="15" spans="1:26" s="1" customFormat="1" ht="20.100000000000001" customHeight="1" x14ac:dyDescent="0.2">
      <c r="A15" s="302"/>
      <c r="B15" s="302"/>
      <c r="C15" s="302"/>
      <c r="D15" s="302"/>
      <c r="E15" s="302"/>
      <c r="F15" s="303"/>
      <c r="G15" s="303"/>
      <c r="H15" s="303"/>
      <c r="I15" s="303"/>
      <c r="J15" s="299"/>
      <c r="K15" s="300"/>
      <c r="L15" s="307"/>
      <c r="M15" s="308"/>
      <c r="N15" s="298"/>
      <c r="O15" s="298"/>
      <c r="P15" s="298"/>
      <c r="Q15" s="298"/>
      <c r="R15" s="304"/>
      <c r="S15" s="305"/>
      <c r="T15" s="305"/>
      <c r="U15" s="306"/>
      <c r="V15" s="301"/>
      <c r="W15" s="301"/>
      <c r="X15" s="301"/>
      <c r="Y15" s="301"/>
    </row>
    <row r="16" spans="1:26" s="1" customFormat="1" ht="20.100000000000001" customHeight="1" x14ac:dyDescent="0.2">
      <c r="A16" s="302"/>
      <c r="B16" s="302"/>
      <c r="C16" s="302"/>
      <c r="D16" s="302"/>
      <c r="E16" s="302"/>
      <c r="F16" s="303"/>
      <c r="G16" s="303"/>
      <c r="H16" s="303"/>
      <c r="I16" s="303"/>
      <c r="J16" s="299"/>
      <c r="K16" s="300"/>
      <c r="L16" s="307"/>
      <c r="M16" s="308"/>
      <c r="N16" s="298"/>
      <c r="O16" s="298"/>
      <c r="P16" s="298"/>
      <c r="Q16" s="298"/>
      <c r="R16" s="304"/>
      <c r="S16" s="305"/>
      <c r="T16" s="305"/>
      <c r="U16" s="306"/>
      <c r="V16" s="301"/>
      <c r="W16" s="301"/>
      <c r="X16" s="301"/>
      <c r="Y16" s="301"/>
    </row>
    <row r="17" spans="1:25" s="1" customFormat="1" ht="20.100000000000001" customHeight="1" x14ac:dyDescent="0.2">
      <c r="A17" s="302"/>
      <c r="B17" s="302"/>
      <c r="C17" s="302"/>
      <c r="D17" s="302"/>
      <c r="E17" s="302"/>
      <c r="F17" s="303"/>
      <c r="G17" s="303"/>
      <c r="H17" s="303"/>
      <c r="I17" s="303"/>
      <c r="J17" s="299"/>
      <c r="K17" s="300"/>
      <c r="L17" s="307"/>
      <c r="M17" s="308"/>
      <c r="N17" s="298"/>
      <c r="O17" s="298"/>
      <c r="P17" s="298"/>
      <c r="Q17" s="298"/>
      <c r="R17" s="310"/>
      <c r="S17" s="311"/>
      <c r="T17" s="311"/>
      <c r="U17" s="312"/>
      <c r="V17" s="301"/>
      <c r="W17" s="301"/>
      <c r="X17" s="301"/>
      <c r="Y17" s="301"/>
    </row>
    <row r="18" spans="1:25" s="1" customFormat="1" ht="20.100000000000001" customHeight="1" x14ac:dyDescent="0.2">
      <c r="A18" s="302"/>
      <c r="B18" s="302"/>
      <c r="C18" s="302"/>
      <c r="D18" s="302"/>
      <c r="E18" s="302"/>
      <c r="F18" s="303"/>
      <c r="G18" s="303"/>
      <c r="H18" s="303"/>
      <c r="I18" s="303"/>
      <c r="J18" s="299"/>
      <c r="K18" s="300"/>
      <c r="L18" s="307"/>
      <c r="M18" s="308"/>
      <c r="N18" s="298"/>
      <c r="O18" s="298"/>
      <c r="P18" s="298"/>
      <c r="Q18" s="298"/>
      <c r="R18" s="310"/>
      <c r="S18" s="311"/>
      <c r="T18" s="311"/>
      <c r="U18" s="312"/>
      <c r="V18" s="301"/>
      <c r="W18" s="301"/>
      <c r="X18" s="301"/>
      <c r="Y18" s="301"/>
    </row>
    <row r="19" spans="1:25" s="1" customFormat="1" ht="20.100000000000001" customHeight="1" x14ac:dyDescent="0.2">
      <c r="A19" s="302"/>
      <c r="B19" s="302"/>
      <c r="C19" s="302"/>
      <c r="D19" s="302"/>
      <c r="E19" s="302"/>
      <c r="F19" s="303"/>
      <c r="G19" s="303"/>
      <c r="H19" s="303"/>
      <c r="I19" s="303"/>
      <c r="J19" s="299"/>
      <c r="K19" s="300"/>
      <c r="L19" s="307"/>
      <c r="M19" s="308"/>
      <c r="N19" s="298"/>
      <c r="O19" s="298"/>
      <c r="P19" s="298"/>
      <c r="Q19" s="298"/>
      <c r="R19" s="310"/>
      <c r="S19" s="311"/>
      <c r="T19" s="311"/>
      <c r="U19" s="312"/>
      <c r="V19" s="301"/>
      <c r="W19" s="301"/>
      <c r="X19" s="301"/>
      <c r="Y19" s="301"/>
    </row>
    <row r="20" spans="1:25" s="1" customFormat="1" ht="20.100000000000001" customHeight="1" x14ac:dyDescent="0.2">
      <c r="A20" s="302"/>
      <c r="B20" s="302"/>
      <c r="C20" s="302"/>
      <c r="D20" s="302"/>
      <c r="E20" s="302"/>
      <c r="F20" s="303"/>
      <c r="G20" s="303"/>
      <c r="H20" s="303"/>
      <c r="I20" s="303"/>
      <c r="J20" s="299"/>
      <c r="K20" s="300"/>
      <c r="L20" s="307"/>
      <c r="M20" s="308"/>
      <c r="N20" s="298"/>
      <c r="O20" s="298"/>
      <c r="P20" s="298"/>
      <c r="Q20" s="298"/>
      <c r="R20" s="310"/>
      <c r="S20" s="311"/>
      <c r="T20" s="311"/>
      <c r="U20" s="312"/>
      <c r="V20" s="301"/>
      <c r="W20" s="301"/>
      <c r="X20" s="301"/>
      <c r="Y20" s="301"/>
    </row>
    <row r="21" spans="1:25" s="1" customFormat="1" ht="20.100000000000001" customHeight="1" x14ac:dyDescent="0.2">
      <c r="A21" s="302"/>
      <c r="B21" s="302"/>
      <c r="C21" s="302"/>
      <c r="D21" s="302"/>
      <c r="E21" s="302"/>
      <c r="F21" s="303"/>
      <c r="G21" s="303"/>
      <c r="H21" s="303"/>
      <c r="I21" s="303"/>
      <c r="J21" s="299"/>
      <c r="K21" s="300"/>
      <c r="L21" s="307"/>
      <c r="M21" s="308"/>
      <c r="N21" s="298"/>
      <c r="O21" s="298"/>
      <c r="P21" s="298"/>
      <c r="Q21" s="298"/>
      <c r="R21" s="310"/>
      <c r="S21" s="311"/>
      <c r="T21" s="311"/>
      <c r="U21" s="312"/>
      <c r="V21" s="301"/>
      <c r="W21" s="301"/>
      <c r="X21" s="301"/>
      <c r="Y21" s="301"/>
    </row>
    <row r="22" spans="1:25" s="1" customFormat="1" ht="20.100000000000001" customHeight="1" x14ac:dyDescent="0.2">
      <c r="A22" s="302"/>
      <c r="B22" s="302"/>
      <c r="C22" s="302"/>
      <c r="D22" s="302"/>
      <c r="E22" s="302"/>
      <c r="F22" s="303"/>
      <c r="G22" s="303"/>
      <c r="H22" s="303"/>
      <c r="I22" s="303"/>
      <c r="J22" s="299"/>
      <c r="K22" s="300"/>
      <c r="L22" s="307"/>
      <c r="M22" s="308"/>
      <c r="N22" s="298"/>
      <c r="O22" s="298"/>
      <c r="P22" s="298"/>
      <c r="Q22" s="298"/>
      <c r="R22" s="310"/>
      <c r="S22" s="311"/>
      <c r="T22" s="311"/>
      <c r="U22" s="312"/>
      <c r="V22" s="301"/>
      <c r="W22" s="301"/>
      <c r="X22" s="301"/>
      <c r="Y22" s="301"/>
    </row>
    <row r="23" spans="1:25" s="1" customFormat="1" ht="20.100000000000001" customHeight="1" x14ac:dyDescent="0.2">
      <c r="A23" s="302"/>
      <c r="B23" s="302"/>
      <c r="C23" s="302"/>
      <c r="D23" s="302"/>
      <c r="E23" s="302"/>
      <c r="F23" s="303"/>
      <c r="G23" s="303"/>
      <c r="H23" s="303"/>
      <c r="I23" s="303"/>
      <c r="J23" s="299"/>
      <c r="K23" s="300"/>
      <c r="L23" s="307"/>
      <c r="M23" s="308"/>
      <c r="N23" s="298"/>
      <c r="O23" s="298"/>
      <c r="P23" s="298"/>
      <c r="Q23" s="298"/>
      <c r="R23" s="310"/>
      <c r="S23" s="311"/>
      <c r="T23" s="311"/>
      <c r="U23" s="312"/>
      <c r="V23" s="301"/>
      <c r="W23" s="301"/>
      <c r="X23" s="301"/>
      <c r="Y23" s="301"/>
    </row>
    <row r="24" spans="1:25" s="1" customFormat="1" ht="20.100000000000001" customHeight="1" x14ac:dyDescent="0.2">
      <c r="A24" s="302"/>
      <c r="B24" s="302"/>
      <c r="C24" s="302"/>
      <c r="D24" s="302"/>
      <c r="E24" s="302"/>
      <c r="F24" s="303"/>
      <c r="G24" s="303"/>
      <c r="H24" s="303"/>
      <c r="I24" s="303"/>
      <c r="J24" s="299"/>
      <c r="K24" s="300"/>
      <c r="L24" s="307"/>
      <c r="M24" s="308"/>
      <c r="N24" s="298"/>
      <c r="O24" s="298"/>
      <c r="P24" s="298"/>
      <c r="Q24" s="298"/>
      <c r="R24" s="310"/>
      <c r="S24" s="311"/>
      <c r="T24" s="311"/>
      <c r="U24" s="312"/>
      <c r="V24" s="301"/>
      <c r="W24" s="301"/>
      <c r="X24" s="301"/>
      <c r="Y24" s="301"/>
    </row>
    <row r="25" spans="1:25" s="1" customFormat="1" ht="20.100000000000001" customHeight="1" x14ac:dyDescent="0.2">
      <c r="A25" s="302"/>
      <c r="B25" s="302"/>
      <c r="C25" s="302"/>
      <c r="D25" s="302"/>
      <c r="E25" s="302"/>
      <c r="F25" s="303"/>
      <c r="G25" s="303"/>
      <c r="H25" s="303"/>
      <c r="I25" s="303"/>
      <c r="J25" s="299"/>
      <c r="K25" s="300"/>
      <c r="L25" s="307"/>
      <c r="M25" s="308"/>
      <c r="N25" s="298"/>
      <c r="O25" s="298"/>
      <c r="P25" s="298"/>
      <c r="Q25" s="298"/>
      <c r="R25" s="310"/>
      <c r="S25" s="311"/>
      <c r="T25" s="311"/>
      <c r="U25" s="312"/>
      <c r="V25" s="301"/>
      <c r="W25" s="301"/>
      <c r="X25" s="301"/>
      <c r="Y25" s="301"/>
    </row>
    <row r="26" spans="1:25" s="1" customFormat="1" ht="20.100000000000001" customHeight="1" x14ac:dyDescent="0.2">
      <c r="A26" s="354"/>
      <c r="B26" s="354"/>
      <c r="C26" s="354"/>
      <c r="D26" s="354"/>
      <c r="E26" s="354"/>
      <c r="F26" s="355"/>
      <c r="G26" s="355"/>
      <c r="H26" s="355"/>
      <c r="I26" s="355"/>
      <c r="J26" s="346"/>
      <c r="K26" s="347"/>
      <c r="L26" s="348"/>
      <c r="M26" s="349"/>
      <c r="N26" s="345"/>
      <c r="O26" s="345"/>
      <c r="P26" s="345"/>
      <c r="Q26" s="345"/>
      <c r="R26" s="350"/>
      <c r="S26" s="351"/>
      <c r="T26" s="351"/>
      <c r="U26" s="352"/>
      <c r="V26" s="353"/>
      <c r="W26" s="353"/>
      <c r="X26" s="353"/>
      <c r="Y26" s="353"/>
    </row>
    <row r="27" spans="1:25" s="1" customFormat="1" ht="20.100000000000001" customHeight="1" thickBot="1" x14ac:dyDescent="0.25">
      <c r="A27" s="313" t="s">
        <v>147</v>
      </c>
      <c r="B27" s="314"/>
      <c r="C27" s="314"/>
      <c r="D27" s="314"/>
      <c r="E27" s="314"/>
      <c r="F27" s="314"/>
      <c r="G27" s="314"/>
      <c r="H27" s="314"/>
      <c r="I27" s="314"/>
      <c r="J27" s="314"/>
      <c r="K27" s="314"/>
      <c r="L27" s="314"/>
      <c r="M27" s="314"/>
      <c r="N27" s="314"/>
      <c r="O27" s="314"/>
      <c r="P27" s="314"/>
      <c r="Q27" s="314"/>
      <c r="R27" s="309">
        <f>SUM(R8:R26)</f>
        <v>0</v>
      </c>
      <c r="S27" s="309"/>
      <c r="T27" s="309"/>
      <c r="U27" s="309"/>
      <c r="V27" s="309">
        <f>SUM(V8:V26)</f>
        <v>0</v>
      </c>
      <c r="W27" s="309"/>
      <c r="X27" s="309"/>
      <c r="Y27" s="309"/>
    </row>
    <row r="28" spans="1:25" ht="12.75" thickTop="1" x14ac:dyDescent="0.2"/>
  </sheetData>
  <sheetProtection password="EDE9" sheet="1" objects="1" scenarios="1" selectLockedCells="1"/>
  <mergeCells count="146">
    <mergeCell ref="R17:U17"/>
    <mergeCell ref="V17:Y17"/>
    <mergeCell ref="L17:M17"/>
    <mergeCell ref="N17:Q17"/>
    <mergeCell ref="V24:Y24"/>
    <mergeCell ref="L22:M22"/>
    <mergeCell ref="V23:Y23"/>
    <mergeCell ref="N20:Q20"/>
    <mergeCell ref="R20:U20"/>
    <mergeCell ref="N24:Q24"/>
    <mergeCell ref="R24:U24"/>
    <mergeCell ref="V21:Y21"/>
    <mergeCell ref="N23:Q23"/>
    <mergeCell ref="R23:U23"/>
    <mergeCell ref="N21:Q21"/>
    <mergeCell ref="R21:U21"/>
    <mergeCell ref="N22:Q22"/>
    <mergeCell ref="R22:U22"/>
    <mergeCell ref="V22:Y22"/>
    <mergeCell ref="J18:K18"/>
    <mergeCell ref="J20:K20"/>
    <mergeCell ref="A22:E22"/>
    <mergeCell ref="F22:I22"/>
    <mergeCell ref="V6:Y7"/>
    <mergeCell ref="R6:U7"/>
    <mergeCell ref="V8:Y8"/>
    <mergeCell ref="R9:U9"/>
    <mergeCell ref="V9:Y9"/>
    <mergeCell ref="J16:K16"/>
    <mergeCell ref="J8:K8"/>
    <mergeCell ref="L9:M9"/>
    <mergeCell ref="J12:K12"/>
    <mergeCell ref="N10:Q10"/>
    <mergeCell ref="L8:M8"/>
    <mergeCell ref="V10:Y10"/>
    <mergeCell ref="V11:Y11"/>
    <mergeCell ref="V14:Y14"/>
    <mergeCell ref="J14:K14"/>
    <mergeCell ref="R10:U10"/>
    <mergeCell ref="V20:Y20"/>
    <mergeCell ref="V12:Y12"/>
    <mergeCell ref="R13:U13"/>
    <mergeCell ref="V13:Y13"/>
    <mergeCell ref="A26:E26"/>
    <mergeCell ref="F26:I26"/>
    <mergeCell ref="J22:K22"/>
    <mergeCell ref="A20:E20"/>
    <mergeCell ref="F20:I20"/>
    <mergeCell ref="L20:M20"/>
    <mergeCell ref="L21:M21"/>
    <mergeCell ref="J23:K23"/>
    <mergeCell ref="L23:M23"/>
    <mergeCell ref="F23:I23"/>
    <mergeCell ref="F25:I25"/>
    <mergeCell ref="A24:E24"/>
    <mergeCell ref="F24:I24"/>
    <mergeCell ref="A21:E21"/>
    <mergeCell ref="F21:I21"/>
    <mergeCell ref="N26:Q26"/>
    <mergeCell ref="J26:K26"/>
    <mergeCell ref="L26:M26"/>
    <mergeCell ref="J24:K24"/>
    <mergeCell ref="L24:M24"/>
    <mergeCell ref="L25:M25"/>
    <mergeCell ref="R26:U26"/>
    <mergeCell ref="V26:Y26"/>
    <mergeCell ref="R25:U25"/>
    <mergeCell ref="J25:K25"/>
    <mergeCell ref="L11:M11"/>
    <mergeCell ref="F10:I10"/>
    <mergeCell ref="L12:M12"/>
    <mergeCell ref="L15:M15"/>
    <mergeCell ref="L13:M13"/>
    <mergeCell ref="L14:M14"/>
    <mergeCell ref="R11:U11"/>
    <mergeCell ref="A11:E11"/>
    <mergeCell ref="A10:E10"/>
    <mergeCell ref="F11:I11"/>
    <mergeCell ref="N11:Q11"/>
    <mergeCell ref="J10:K10"/>
    <mergeCell ref="J11:K11"/>
    <mergeCell ref="L10:M10"/>
    <mergeCell ref="N12:Q12"/>
    <mergeCell ref="A14:E14"/>
    <mergeCell ref="F14:I14"/>
    <mergeCell ref="N14:Q14"/>
    <mergeCell ref="A12:E12"/>
    <mergeCell ref="F12:I12"/>
    <mergeCell ref="R12:U12"/>
    <mergeCell ref="R14:U14"/>
    <mergeCell ref="A13:E13"/>
    <mergeCell ref="F13:I13"/>
    <mergeCell ref="F9:I9"/>
    <mergeCell ref="N9:Q9"/>
    <mergeCell ref="J9:K9"/>
    <mergeCell ref="V1:Y1"/>
    <mergeCell ref="A4:Y4"/>
    <mergeCell ref="A8:E8"/>
    <mergeCell ref="F8:I8"/>
    <mergeCell ref="N8:Q8"/>
    <mergeCell ref="R8:U8"/>
    <mergeCell ref="A6:E7"/>
    <mergeCell ref="F6:I7"/>
    <mergeCell ref="J6:M6"/>
    <mergeCell ref="N6:Q7"/>
    <mergeCell ref="A9:E9"/>
    <mergeCell ref="J7:K7"/>
    <mergeCell ref="L7:M7"/>
    <mergeCell ref="V27:Y27"/>
    <mergeCell ref="N18:Q18"/>
    <mergeCell ref="R19:U19"/>
    <mergeCell ref="V19:Y19"/>
    <mergeCell ref="V18:Y18"/>
    <mergeCell ref="N19:Q19"/>
    <mergeCell ref="A17:E17"/>
    <mergeCell ref="F17:I17"/>
    <mergeCell ref="A18:E18"/>
    <mergeCell ref="F18:I18"/>
    <mergeCell ref="A27:Q27"/>
    <mergeCell ref="R27:U27"/>
    <mergeCell ref="A19:E19"/>
    <mergeCell ref="F19:I19"/>
    <mergeCell ref="J19:K19"/>
    <mergeCell ref="A25:E25"/>
    <mergeCell ref="A23:E23"/>
    <mergeCell ref="J21:K21"/>
    <mergeCell ref="R18:U18"/>
    <mergeCell ref="L18:M18"/>
    <mergeCell ref="L19:M19"/>
    <mergeCell ref="J17:K17"/>
    <mergeCell ref="V25:Y25"/>
    <mergeCell ref="N25:Q25"/>
    <mergeCell ref="N13:Q13"/>
    <mergeCell ref="J13:K13"/>
    <mergeCell ref="V15:Y15"/>
    <mergeCell ref="A15:E15"/>
    <mergeCell ref="F15:I15"/>
    <mergeCell ref="A16:E16"/>
    <mergeCell ref="F16:I16"/>
    <mergeCell ref="J15:K15"/>
    <mergeCell ref="N16:Q16"/>
    <mergeCell ref="N15:Q15"/>
    <mergeCell ref="R15:U15"/>
    <mergeCell ref="L16:M16"/>
    <mergeCell ref="R16:U16"/>
    <mergeCell ref="V16:Y16"/>
  </mergeCells>
  <phoneticPr fontId="3" type="noConversion"/>
  <conditionalFormatting sqref="V1">
    <cfRule type="cellIs" dxfId="2" priority="1" stopIfTrue="1" operator="equal">
      <formula>0</formula>
    </cfRule>
  </conditionalFormatting>
  <pageMargins left="0.19685039370078741" right="0.19685039370078741" top="0.78740157480314965" bottom="0.19685039370078741" header="0.19685039370078741"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J76"/>
  <sheetViews>
    <sheetView showGridLines="0" workbookViewId="0">
      <selection activeCell="D8" sqref="D8:I8"/>
    </sheetView>
  </sheetViews>
  <sheetFormatPr baseColWidth="10" defaultRowHeight="12" x14ac:dyDescent="0.2"/>
  <cols>
    <col min="1" max="1" width="5.7109375" style="25" customWidth="1"/>
    <col min="2" max="9" width="10.7109375" style="1" customWidth="1"/>
    <col min="10" max="16384" width="11.42578125" style="1"/>
  </cols>
  <sheetData>
    <row r="1" spans="1:9" ht="15" customHeight="1" x14ac:dyDescent="0.2">
      <c r="A1" s="23"/>
      <c r="B1" s="3"/>
      <c r="C1" s="3"/>
      <c r="D1" s="18"/>
      <c r="E1" s="13"/>
      <c r="F1" s="13"/>
      <c r="G1" s="13" t="s">
        <v>103</v>
      </c>
      <c r="H1" s="244" t="str">
        <f>'Seite 1'!H19</f>
        <v>F-BEH</v>
      </c>
      <c r="I1" s="317"/>
    </row>
    <row r="2" spans="1:9" ht="15" customHeight="1" x14ac:dyDescent="0.2">
      <c r="A2" s="23"/>
      <c r="B2" s="3"/>
      <c r="C2" s="3"/>
      <c r="D2" s="3"/>
      <c r="G2" s="6"/>
      <c r="H2" s="14"/>
      <c r="I2" s="75" t="str">
        <f>'Seite 1'!A68</f>
        <v>Antrag zur Förderung einer Beratungsstelle für Menschen mit Behinderung</v>
      </c>
    </row>
    <row r="3" spans="1:9" ht="15" customHeight="1" x14ac:dyDescent="0.2">
      <c r="A3" s="23"/>
      <c r="B3" s="3"/>
      <c r="C3" s="3"/>
      <c r="D3" s="3"/>
      <c r="G3" s="6"/>
      <c r="H3" s="14"/>
      <c r="I3" s="76" t="str">
        <f>'Seite 1'!A69</f>
        <v>Formularversion: V 1.14 vom 04.10.22</v>
      </c>
    </row>
    <row r="4" spans="1:9" ht="15" customHeight="1" x14ac:dyDescent="0.2">
      <c r="A4" s="315" t="s">
        <v>192</v>
      </c>
      <c r="B4" s="316"/>
      <c r="C4" s="316"/>
      <c r="D4" s="316"/>
      <c r="E4" s="316"/>
      <c r="F4" s="316"/>
      <c r="G4" s="316"/>
      <c r="H4" s="316"/>
      <c r="I4" s="317"/>
    </row>
    <row r="5" spans="1:9" ht="3" customHeight="1" x14ac:dyDescent="0.2"/>
    <row r="6" spans="1:9" s="56" customFormat="1" ht="18" customHeight="1" x14ac:dyDescent="0.2">
      <c r="A6" s="371" t="s">
        <v>75</v>
      </c>
      <c r="B6" s="371"/>
      <c r="C6" s="372"/>
      <c r="D6" s="373">
        <f>'Seite 1'!D23</f>
        <v>0</v>
      </c>
      <c r="E6" s="374"/>
      <c r="F6" s="374"/>
      <c r="G6" s="374"/>
      <c r="H6" s="374"/>
      <c r="I6" s="375"/>
    </row>
    <row r="7" spans="1:9" ht="3" customHeight="1" x14ac:dyDescent="0.2"/>
    <row r="8" spans="1:9" ht="18" customHeight="1" x14ac:dyDescent="0.2">
      <c r="A8" s="1" t="s">
        <v>140</v>
      </c>
      <c r="D8" s="361"/>
      <c r="E8" s="362"/>
      <c r="F8" s="362"/>
      <c r="G8" s="362"/>
      <c r="H8" s="362"/>
      <c r="I8" s="363"/>
    </row>
    <row r="9" spans="1:9" ht="3" customHeight="1" x14ac:dyDescent="0.2"/>
    <row r="10" spans="1:9" ht="18" customHeight="1" x14ac:dyDescent="0.2">
      <c r="A10" s="1" t="s">
        <v>76</v>
      </c>
      <c r="D10" s="361"/>
      <c r="E10" s="362"/>
      <c r="F10" s="362"/>
      <c r="G10" s="362"/>
      <c r="H10" s="362"/>
      <c r="I10" s="363"/>
    </row>
    <row r="11" spans="1:9" ht="3" customHeight="1" x14ac:dyDescent="0.2">
      <c r="A11" s="3"/>
      <c r="B11" s="3"/>
      <c r="G11" s="30"/>
      <c r="H11" s="29"/>
      <c r="I11" s="29"/>
    </row>
    <row r="12" spans="1:9" ht="18" customHeight="1" x14ac:dyDescent="0.2">
      <c r="A12" s="1" t="s">
        <v>77</v>
      </c>
      <c r="B12" s="3"/>
      <c r="C12" s="30"/>
      <c r="D12" s="12"/>
      <c r="E12" s="3"/>
      <c r="G12" s="15"/>
      <c r="H12" s="364"/>
      <c r="I12" s="365"/>
    </row>
    <row r="13" spans="1:9" ht="3" customHeight="1" x14ac:dyDescent="0.2">
      <c r="A13" s="3"/>
      <c r="B13" s="3"/>
      <c r="C13" s="30"/>
      <c r="D13" s="30"/>
      <c r="I13" s="30"/>
    </row>
    <row r="14" spans="1:9" ht="18" customHeight="1" x14ac:dyDescent="0.2">
      <c r="A14" s="1" t="s">
        <v>78</v>
      </c>
      <c r="B14" s="3"/>
      <c r="C14" s="30"/>
      <c r="D14" s="12"/>
      <c r="H14" s="364"/>
      <c r="I14" s="365"/>
    </row>
    <row r="15" spans="1:9" s="3" customFormat="1" ht="3" customHeight="1" x14ac:dyDescent="0.2">
      <c r="C15" s="30"/>
      <c r="D15" s="30"/>
      <c r="I15" s="30"/>
    </row>
    <row r="16" spans="1:9" ht="12" customHeight="1" x14ac:dyDescent="0.2">
      <c r="A16" s="208" t="s">
        <v>172</v>
      </c>
      <c r="B16" s="208"/>
      <c r="C16" s="208"/>
      <c r="D16" s="208"/>
      <c r="E16" s="208"/>
      <c r="F16" s="208"/>
      <c r="G16" s="208"/>
    </row>
    <row r="17" spans="1:10" s="3" customFormat="1" ht="12" customHeight="1" x14ac:dyDescent="0.2">
      <c r="A17" s="208"/>
      <c r="B17" s="208"/>
      <c r="C17" s="208"/>
      <c r="D17" s="208"/>
      <c r="E17" s="208"/>
      <c r="F17" s="208"/>
      <c r="G17" s="208"/>
      <c r="I17" s="30"/>
    </row>
    <row r="18" spans="1:10" s="3" customFormat="1" ht="12" customHeight="1" x14ac:dyDescent="0.2">
      <c r="A18" s="57" t="s">
        <v>173</v>
      </c>
      <c r="C18" s="30"/>
      <c r="D18" s="30"/>
      <c r="I18" s="30"/>
    </row>
    <row r="19" spans="1:10" s="3" customFormat="1" ht="3" customHeight="1" x14ac:dyDescent="0.2">
      <c r="C19" s="30"/>
      <c r="D19" s="30"/>
      <c r="I19" s="30"/>
    </row>
    <row r="20" spans="1:10" ht="18" customHeight="1" x14ac:dyDescent="0.2">
      <c r="A20" s="3" t="s">
        <v>174</v>
      </c>
      <c r="B20" s="3"/>
      <c r="C20" s="30"/>
      <c r="D20" s="30"/>
      <c r="E20" s="3"/>
      <c r="F20" s="3"/>
    </row>
    <row r="21" spans="1:10" s="3" customFormat="1" ht="3" customHeight="1" x14ac:dyDescent="0.2">
      <c r="C21" s="30"/>
      <c r="D21" s="30"/>
      <c r="I21" s="30"/>
    </row>
    <row r="22" spans="1:10" s="3" customFormat="1" ht="18" customHeight="1" x14ac:dyDescent="0.2">
      <c r="B22" s="58" t="s">
        <v>175</v>
      </c>
      <c r="C22" s="3" t="s">
        <v>176</v>
      </c>
      <c r="D22" s="30"/>
      <c r="I22" s="30"/>
    </row>
    <row r="23" spans="1:10" s="3" customFormat="1" ht="3" customHeight="1" x14ac:dyDescent="0.2">
      <c r="C23" s="30"/>
      <c r="D23" s="30"/>
      <c r="I23" s="30"/>
    </row>
    <row r="24" spans="1:10" s="3" customFormat="1" ht="18" customHeight="1" x14ac:dyDescent="0.2">
      <c r="A24" s="59"/>
      <c r="C24" s="59"/>
      <c r="D24" s="30"/>
      <c r="I24" s="30"/>
    </row>
    <row r="25" spans="1:10" s="3" customFormat="1" ht="3" customHeight="1" x14ac:dyDescent="0.2">
      <c r="C25" s="30"/>
      <c r="D25" s="30"/>
      <c r="I25" s="30"/>
    </row>
    <row r="26" spans="1:10" ht="12" customHeight="1" x14ac:dyDescent="0.2">
      <c r="A26" s="1"/>
      <c r="B26" s="3"/>
      <c r="C26" s="194" t="s">
        <v>181</v>
      </c>
      <c r="D26" s="194"/>
      <c r="E26" s="194"/>
      <c r="F26" s="194"/>
      <c r="G26" s="194"/>
      <c r="J26" s="3"/>
    </row>
    <row r="27" spans="1:10" ht="12" customHeight="1" x14ac:dyDescent="0.2">
      <c r="A27" s="1"/>
      <c r="B27" s="3"/>
      <c r="C27" s="194"/>
      <c r="D27" s="194"/>
      <c r="E27" s="194"/>
      <c r="F27" s="194"/>
      <c r="G27" s="194"/>
      <c r="J27" s="3"/>
    </row>
    <row r="28" spans="1:10" s="3" customFormat="1" ht="18" customHeight="1" x14ac:dyDescent="0.2">
      <c r="C28" s="58" t="s">
        <v>175</v>
      </c>
      <c r="D28" s="60" t="s">
        <v>177</v>
      </c>
      <c r="E28" s="35"/>
      <c r="F28" s="368" t="s">
        <v>188</v>
      </c>
      <c r="G28" s="369"/>
      <c r="H28" s="369"/>
      <c r="I28" s="369"/>
    </row>
    <row r="29" spans="1:10" s="3" customFormat="1" ht="3" customHeight="1" x14ac:dyDescent="0.2">
      <c r="C29" s="30"/>
      <c r="D29" s="30"/>
      <c r="I29" s="30"/>
    </row>
    <row r="30" spans="1:10" s="3" customFormat="1" ht="18" customHeight="1" x14ac:dyDescent="0.2">
      <c r="F30" s="61" t="s">
        <v>178</v>
      </c>
      <c r="G30" s="35"/>
      <c r="H30" s="60" t="s">
        <v>81</v>
      </c>
      <c r="I30" s="34"/>
    </row>
    <row r="31" spans="1:10" s="3" customFormat="1" ht="3" customHeight="1" x14ac:dyDescent="0.2">
      <c r="C31" s="30"/>
      <c r="D31" s="30"/>
      <c r="I31" s="30"/>
    </row>
    <row r="32" spans="1:10" s="3" customFormat="1" ht="18" customHeight="1" x14ac:dyDescent="0.2">
      <c r="C32" s="59"/>
      <c r="D32" s="60"/>
      <c r="E32" s="60"/>
      <c r="F32" s="60"/>
      <c r="G32" s="35"/>
      <c r="H32" s="60" t="s">
        <v>81</v>
      </c>
      <c r="I32" s="34"/>
    </row>
    <row r="33" spans="1:9" s="3" customFormat="1" ht="3" customHeight="1" x14ac:dyDescent="0.2">
      <c r="C33" s="30"/>
      <c r="D33" s="30"/>
      <c r="I33" s="30"/>
    </row>
    <row r="34" spans="1:9" ht="18" customHeight="1" x14ac:dyDescent="0.2">
      <c r="A34" s="1" t="s">
        <v>79</v>
      </c>
      <c r="D34" s="37" t="s">
        <v>80</v>
      </c>
      <c r="E34" s="34"/>
      <c r="F34" s="37" t="s">
        <v>81</v>
      </c>
      <c r="G34" s="34"/>
      <c r="H34" s="37" t="s">
        <v>169</v>
      </c>
      <c r="I34" s="33">
        <f>IF(OR(E34=0,G34=0),0,DAYS360(E34,G34+1,TRUE))</f>
        <v>0</v>
      </c>
    </row>
    <row r="35" spans="1:9" ht="3" customHeight="1" x14ac:dyDescent="0.2">
      <c r="A35" s="3"/>
      <c r="B35" s="3"/>
      <c r="C35" s="30"/>
      <c r="D35" s="30"/>
      <c r="I35" s="31"/>
    </row>
    <row r="36" spans="1:9" ht="18" customHeight="1" x14ac:dyDescent="0.2">
      <c r="A36" s="3" t="s">
        <v>61</v>
      </c>
      <c r="B36" s="9"/>
      <c r="C36" s="38"/>
      <c r="D36" s="12"/>
      <c r="F36" s="62" t="s">
        <v>62</v>
      </c>
      <c r="G36" s="35"/>
    </row>
    <row r="37" spans="1:9" ht="3" customHeight="1" x14ac:dyDescent="0.2">
      <c r="A37" s="3"/>
      <c r="B37" s="3"/>
      <c r="C37" s="30"/>
      <c r="D37" s="30"/>
      <c r="G37" s="31"/>
    </row>
    <row r="38" spans="1:9" ht="18" customHeight="1" x14ac:dyDescent="0.2">
      <c r="A38" s="1"/>
      <c r="B38" s="3" t="s">
        <v>63</v>
      </c>
      <c r="C38" s="38"/>
      <c r="D38" s="12"/>
      <c r="F38" s="62" t="s">
        <v>62</v>
      </c>
      <c r="G38" s="35"/>
    </row>
    <row r="40" spans="1:9" x14ac:dyDescent="0.2">
      <c r="A40" s="7" t="s">
        <v>82</v>
      </c>
      <c r="B40" s="20"/>
      <c r="C40" s="20"/>
      <c r="D40" s="20"/>
      <c r="E40" s="20"/>
    </row>
    <row r="41" spans="1:9" ht="3" customHeight="1" x14ac:dyDescent="0.2">
      <c r="A41" s="20"/>
      <c r="B41" s="20"/>
      <c r="C41" s="20"/>
      <c r="D41" s="20"/>
    </row>
    <row r="42" spans="1:9" ht="18" customHeight="1" x14ac:dyDescent="0.2">
      <c r="A42" s="20"/>
      <c r="B42" s="20"/>
      <c r="C42" s="20"/>
      <c r="D42" s="20"/>
    </row>
    <row r="43" spans="1:9" ht="3" customHeight="1" x14ac:dyDescent="0.2">
      <c r="A43" s="20"/>
      <c r="B43" s="20"/>
      <c r="C43" s="20"/>
      <c r="D43" s="20"/>
    </row>
    <row r="44" spans="1:9" ht="18" customHeight="1" x14ac:dyDescent="0.2">
      <c r="A44" s="20"/>
      <c r="B44" s="20"/>
      <c r="C44" s="20"/>
      <c r="D44" s="370" t="s">
        <v>64</v>
      </c>
      <c r="E44" s="367"/>
      <c r="F44" s="227"/>
      <c r="G44" s="228"/>
      <c r="H44" s="228"/>
      <c r="I44" s="229"/>
    </row>
    <row r="45" spans="1:9" ht="3" customHeight="1" x14ac:dyDescent="0.2">
      <c r="A45" s="20"/>
      <c r="B45" s="20"/>
      <c r="C45" s="20"/>
      <c r="D45" s="20"/>
    </row>
    <row r="46" spans="1:9" ht="18" customHeight="1" x14ac:dyDescent="0.2">
      <c r="A46" s="20"/>
      <c r="D46" s="370" t="s">
        <v>83</v>
      </c>
      <c r="E46" s="367"/>
      <c r="F46" s="39"/>
      <c r="G46" s="366" t="s">
        <v>84</v>
      </c>
      <c r="H46" s="367"/>
      <c r="I46" s="39"/>
    </row>
    <row r="47" spans="1:9" x14ac:dyDescent="0.2">
      <c r="A47" s="20"/>
      <c r="B47" s="20"/>
      <c r="C47" s="20"/>
      <c r="D47" s="20"/>
      <c r="I47" s="20"/>
    </row>
    <row r="48" spans="1:9" x14ac:dyDescent="0.2">
      <c r="A48" s="32" t="s">
        <v>189</v>
      </c>
      <c r="B48" s="20"/>
      <c r="C48" s="20"/>
      <c r="D48" s="20"/>
      <c r="I48" s="20"/>
    </row>
    <row r="49" spans="1:9" ht="3" customHeight="1" x14ac:dyDescent="0.2">
      <c r="A49" s="20"/>
      <c r="B49" s="20"/>
      <c r="C49" s="20"/>
      <c r="D49" s="20"/>
      <c r="I49" s="20"/>
    </row>
    <row r="50" spans="1:9" ht="18" customHeight="1" x14ac:dyDescent="0.2">
      <c r="A50" s="1" t="s">
        <v>141</v>
      </c>
      <c r="B50" s="20"/>
      <c r="C50" s="20"/>
      <c r="D50" s="20"/>
      <c r="G50" s="40" t="s">
        <v>142</v>
      </c>
      <c r="H50" s="376"/>
      <c r="I50" s="377"/>
    </row>
    <row r="51" spans="1:9" ht="3" customHeight="1" x14ac:dyDescent="0.2">
      <c r="A51" s="3"/>
      <c r="B51" s="21"/>
      <c r="C51" s="21"/>
      <c r="D51" s="21"/>
      <c r="I51" s="41"/>
    </row>
    <row r="52" spans="1:9" ht="18" customHeight="1" x14ac:dyDescent="0.2">
      <c r="A52" s="1" t="s">
        <v>143</v>
      </c>
      <c r="B52" s="20"/>
      <c r="C52" s="20"/>
      <c r="D52" s="20"/>
      <c r="G52" s="40" t="s">
        <v>142</v>
      </c>
      <c r="H52" s="376"/>
      <c r="I52" s="377"/>
    </row>
    <row r="53" spans="1:9" ht="3" customHeight="1" x14ac:dyDescent="0.2">
      <c r="A53" s="1"/>
      <c r="B53" s="20"/>
      <c r="C53" s="20"/>
      <c r="D53" s="20"/>
      <c r="I53" s="20"/>
    </row>
    <row r="54" spans="1:9" ht="18" customHeight="1" x14ac:dyDescent="0.2">
      <c r="A54" s="1" t="s">
        <v>85</v>
      </c>
      <c r="B54" s="20"/>
      <c r="C54" s="20"/>
      <c r="D54" s="20"/>
      <c r="E54" s="40" t="s">
        <v>86</v>
      </c>
      <c r="F54" s="63"/>
      <c r="G54" s="40" t="s">
        <v>142</v>
      </c>
      <c r="H54" s="378">
        <f>ROUND((H50+H52)*F54,2)</f>
        <v>0</v>
      </c>
      <c r="I54" s="379"/>
    </row>
    <row r="55" spans="1:9" ht="3" customHeight="1" x14ac:dyDescent="0.2">
      <c r="A55" s="1"/>
      <c r="B55" s="20"/>
      <c r="C55" s="20"/>
      <c r="D55" s="20"/>
      <c r="I55" s="20"/>
    </row>
    <row r="56" spans="1:9" ht="18" customHeight="1" x14ac:dyDescent="0.2">
      <c r="A56" s="1" t="s">
        <v>170</v>
      </c>
      <c r="B56" s="20"/>
      <c r="C56" s="20"/>
      <c r="D56" s="20"/>
      <c r="E56" s="40" t="s">
        <v>86</v>
      </c>
      <c r="F56" s="63"/>
      <c r="G56" s="40" t="s">
        <v>142</v>
      </c>
      <c r="H56" s="378">
        <f>ROUND((H50+H52)*F56,2)</f>
        <v>0</v>
      </c>
      <c r="I56" s="379"/>
    </row>
    <row r="57" spans="1:9" ht="3" customHeight="1" x14ac:dyDescent="0.2">
      <c r="A57" s="1"/>
      <c r="B57" s="20"/>
      <c r="C57" s="20"/>
      <c r="D57" s="20"/>
      <c r="I57" s="20"/>
    </row>
    <row r="58" spans="1:9" ht="18" customHeight="1" x14ac:dyDescent="0.2">
      <c r="A58" s="1" t="s">
        <v>179</v>
      </c>
      <c r="B58" s="20"/>
      <c r="C58" s="20"/>
      <c r="D58" s="20"/>
      <c r="E58" s="40" t="s">
        <v>86</v>
      </c>
      <c r="F58" s="63"/>
      <c r="G58" s="40" t="s">
        <v>142</v>
      </c>
      <c r="H58" s="378">
        <f>ROUND((H50+H52)*F58,2)</f>
        <v>0</v>
      </c>
      <c r="I58" s="379"/>
    </row>
    <row r="59" spans="1:9" ht="3" customHeight="1" x14ac:dyDescent="0.2">
      <c r="A59" s="1"/>
      <c r="B59" s="20"/>
      <c r="C59" s="20"/>
      <c r="D59" s="20"/>
      <c r="I59" s="20"/>
    </row>
    <row r="60" spans="1:9" ht="18" customHeight="1" x14ac:dyDescent="0.2">
      <c r="A60" s="1" t="s">
        <v>180</v>
      </c>
      <c r="B60" s="20"/>
      <c r="C60" s="20"/>
      <c r="D60" s="20"/>
      <c r="E60" s="40" t="s">
        <v>86</v>
      </c>
      <c r="F60" s="63"/>
      <c r="G60" s="40" t="s">
        <v>142</v>
      </c>
      <c r="H60" s="378">
        <f>ROUND((H50+H52)*F60,2)</f>
        <v>0</v>
      </c>
      <c r="I60" s="379"/>
    </row>
    <row r="61" spans="1:9" ht="3" customHeight="1" x14ac:dyDescent="0.2">
      <c r="A61" s="1"/>
      <c r="B61" s="20"/>
      <c r="C61" s="20"/>
      <c r="D61" s="20"/>
      <c r="I61" s="20"/>
    </row>
    <row r="62" spans="1:9" ht="18" customHeight="1" x14ac:dyDescent="0.2">
      <c r="A62" s="1" t="s">
        <v>66</v>
      </c>
      <c r="B62" s="20"/>
      <c r="C62" s="20"/>
      <c r="D62" s="20"/>
      <c r="G62" s="40" t="s">
        <v>142</v>
      </c>
      <c r="H62" s="376"/>
      <c r="I62" s="377"/>
    </row>
    <row r="63" spans="1:9" ht="3" customHeight="1" x14ac:dyDescent="0.2">
      <c r="A63" s="1"/>
      <c r="B63" s="20"/>
      <c r="C63" s="20"/>
      <c r="D63" s="20"/>
      <c r="I63" s="20"/>
    </row>
    <row r="64" spans="1:9" ht="18" customHeight="1" x14ac:dyDescent="0.2">
      <c r="A64" s="1" t="s">
        <v>144</v>
      </c>
      <c r="B64" s="20"/>
      <c r="C64" s="20"/>
      <c r="D64" s="20"/>
      <c r="G64" s="40" t="s">
        <v>142</v>
      </c>
      <c r="H64" s="378">
        <f>H50+H52+H54+H56+H58+H60+H62</f>
        <v>0</v>
      </c>
      <c r="I64" s="379"/>
    </row>
    <row r="65" spans="1:9" ht="3" customHeight="1" x14ac:dyDescent="0.2">
      <c r="A65" s="1"/>
      <c r="B65" s="20"/>
      <c r="C65" s="20"/>
      <c r="D65" s="20"/>
      <c r="I65" s="20"/>
    </row>
    <row r="66" spans="1:9" ht="12" customHeight="1" x14ac:dyDescent="0.2">
      <c r="A66" s="382" t="s">
        <v>65</v>
      </c>
      <c r="B66" s="382"/>
      <c r="C66" s="382"/>
      <c r="D66" s="382"/>
      <c r="E66" s="382"/>
      <c r="F66" s="382"/>
      <c r="I66" s="20"/>
    </row>
    <row r="67" spans="1:9" ht="18" customHeight="1" x14ac:dyDescent="0.2">
      <c r="A67" s="382"/>
      <c r="B67" s="382"/>
      <c r="C67" s="382"/>
      <c r="D67" s="382"/>
      <c r="E67" s="382"/>
      <c r="F67" s="382"/>
      <c r="G67" s="40" t="s">
        <v>142</v>
      </c>
      <c r="H67" s="376"/>
      <c r="I67" s="377"/>
    </row>
    <row r="68" spans="1:9" ht="3" customHeight="1" x14ac:dyDescent="0.2">
      <c r="A68" s="1"/>
      <c r="B68" s="20"/>
      <c r="C68" s="20"/>
      <c r="D68" s="20"/>
      <c r="I68" s="20"/>
    </row>
    <row r="69" spans="1:9" ht="18" customHeight="1" x14ac:dyDescent="0.2">
      <c r="A69" s="1" t="s">
        <v>145</v>
      </c>
      <c r="B69" s="20"/>
      <c r="C69" s="20"/>
      <c r="D69" s="20"/>
      <c r="G69" s="40" t="s">
        <v>142</v>
      </c>
      <c r="H69" s="378">
        <f>IF(I34=0,0,ROUND(H64*ROUND(I34/30,2),2)+ROUND(H67*(1+F54+F60),2))</f>
        <v>0</v>
      </c>
      <c r="I69" s="379"/>
    </row>
    <row r="70" spans="1:9" ht="3" customHeight="1" x14ac:dyDescent="0.2">
      <c r="A70" s="1"/>
      <c r="B70" s="20"/>
      <c r="C70" s="20"/>
      <c r="D70" s="20"/>
      <c r="I70" s="20"/>
    </row>
    <row r="71" spans="1:9" ht="18" customHeight="1" x14ac:dyDescent="0.2">
      <c r="A71" s="25" t="s">
        <v>146</v>
      </c>
      <c r="E71" s="40" t="s">
        <v>86</v>
      </c>
      <c r="F71" s="63"/>
      <c r="G71" s="40" t="s">
        <v>142</v>
      </c>
      <c r="H71" s="378">
        <f>ROUND((((H50+H52)*ROUND(I34/30,2))+H67)*F71,2)</f>
        <v>0</v>
      </c>
      <c r="I71" s="379"/>
    </row>
    <row r="72" spans="1:9" ht="3" customHeight="1" x14ac:dyDescent="0.2"/>
    <row r="73" spans="1:9" ht="18" customHeight="1" x14ac:dyDescent="0.2">
      <c r="A73" s="1" t="s">
        <v>182</v>
      </c>
      <c r="B73" s="20"/>
      <c r="C73" s="227"/>
      <c r="D73" s="228"/>
      <c r="E73" s="228"/>
      <c r="F73" s="229"/>
      <c r="G73" s="40" t="s">
        <v>142</v>
      </c>
      <c r="H73" s="376"/>
      <c r="I73" s="377"/>
    </row>
    <row r="74" spans="1:9" ht="3" customHeight="1" x14ac:dyDescent="0.2"/>
    <row r="75" spans="1:9" ht="18" customHeight="1" thickBot="1" x14ac:dyDescent="0.25">
      <c r="A75" s="42" t="s">
        <v>147</v>
      </c>
      <c r="B75" s="43"/>
      <c r="C75" s="43"/>
      <c r="D75" s="43"/>
      <c r="E75" s="43"/>
      <c r="F75" s="43"/>
      <c r="G75" s="44" t="s">
        <v>142</v>
      </c>
      <c r="H75" s="380">
        <f>IF(H69=0,0,H69+H71+H73)</f>
        <v>0</v>
      </c>
      <c r="I75" s="381"/>
    </row>
    <row r="76" spans="1:9" ht="12.75" thickTop="1" x14ac:dyDescent="0.2"/>
  </sheetData>
  <sheetProtection password="EDE9" sheet="1" objects="1" scenarios="1" selectLockedCells="1"/>
  <mergeCells count="30">
    <mergeCell ref="H75:I75"/>
    <mergeCell ref="H62:I62"/>
    <mergeCell ref="H64:I64"/>
    <mergeCell ref="C73:F73"/>
    <mergeCell ref="A66:F67"/>
    <mergeCell ref="H71:I71"/>
    <mergeCell ref="H69:I69"/>
    <mergeCell ref="H67:I67"/>
    <mergeCell ref="H50:I50"/>
    <mergeCell ref="H52:I52"/>
    <mergeCell ref="H54:I54"/>
    <mergeCell ref="H60:I60"/>
    <mergeCell ref="H73:I73"/>
    <mergeCell ref="H56:I56"/>
    <mergeCell ref="H58:I58"/>
    <mergeCell ref="A6:C6"/>
    <mergeCell ref="D6:I6"/>
    <mergeCell ref="H1:I1"/>
    <mergeCell ref="A4:I4"/>
    <mergeCell ref="D8:I8"/>
    <mergeCell ref="D10:I10"/>
    <mergeCell ref="H12:I12"/>
    <mergeCell ref="G46:H46"/>
    <mergeCell ref="F44:I44"/>
    <mergeCell ref="F28:I28"/>
    <mergeCell ref="A16:G17"/>
    <mergeCell ref="C26:G27"/>
    <mergeCell ref="D44:E44"/>
    <mergeCell ref="D46:E46"/>
    <mergeCell ref="H14:I14"/>
  </mergeCells>
  <phoneticPr fontId="3" type="noConversion"/>
  <conditionalFormatting sqref="D6:I6 I34 H1 H75:I75 H69:I69 H71:I71 H64:I64 H54:I54 H56:I56 H58:I58 H60:I60">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28575</xdr:colOff>
                    <xdr:row>41</xdr:row>
                    <xdr:rowOff>0</xdr:rowOff>
                  </from>
                  <to>
                    <xdr:col>3</xdr:col>
                    <xdr:colOff>38100</xdr:colOff>
                    <xdr:row>41</xdr:row>
                    <xdr:rowOff>219075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28575</xdr:colOff>
                    <xdr:row>45</xdr:row>
                    <xdr:rowOff>0</xdr:rowOff>
                  </from>
                  <to>
                    <xdr:col>3</xdr:col>
                    <xdr:colOff>38100</xdr:colOff>
                    <xdr:row>45</xdr:row>
                    <xdr:rowOff>219075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0</xdr:col>
                    <xdr:colOff>28575</xdr:colOff>
                    <xdr:row>43</xdr:row>
                    <xdr:rowOff>0</xdr:rowOff>
                  </from>
                  <to>
                    <xdr:col>3</xdr:col>
                    <xdr:colOff>38100</xdr:colOff>
                    <xdr:row>43</xdr:row>
                    <xdr:rowOff>219075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7</xdr:col>
                    <xdr:colOff>0</xdr:colOff>
                    <xdr:row>15</xdr:row>
                    <xdr:rowOff>9525</xdr:rowOff>
                  </from>
                  <to>
                    <xdr:col>7</xdr:col>
                    <xdr:colOff>581025</xdr:colOff>
                    <xdr:row>16</xdr:row>
                    <xdr:rowOff>76200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8</xdr:col>
                    <xdr:colOff>133350</xdr:colOff>
                    <xdr:row>15</xdr:row>
                    <xdr:rowOff>9525</xdr:rowOff>
                  </from>
                  <to>
                    <xdr:col>9</xdr:col>
                    <xdr:colOff>0</xdr:colOff>
                    <xdr:row>16</xdr:row>
                    <xdr:rowOff>76200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7</xdr:col>
                    <xdr:colOff>0</xdr:colOff>
                    <xdr:row>19</xdr:row>
                    <xdr:rowOff>9525</xdr:rowOff>
                  </from>
                  <to>
                    <xdr:col>7</xdr:col>
                    <xdr:colOff>581025</xdr:colOff>
                    <xdr:row>20</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8</xdr:col>
                    <xdr:colOff>133350</xdr:colOff>
                    <xdr:row>19</xdr:row>
                    <xdr:rowOff>9525</xdr:rowOff>
                  </from>
                  <to>
                    <xdr:col>9</xdr:col>
                    <xdr:colOff>0</xdr:colOff>
                    <xdr:row>20</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7</xdr:col>
                    <xdr:colOff>0</xdr:colOff>
                    <xdr:row>25</xdr:row>
                    <xdr:rowOff>9525</xdr:rowOff>
                  </from>
                  <to>
                    <xdr:col>7</xdr:col>
                    <xdr:colOff>581025</xdr:colOff>
                    <xdr:row>26</xdr:row>
                    <xdr:rowOff>76200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8</xdr:col>
                    <xdr:colOff>133350</xdr:colOff>
                    <xdr:row>25</xdr:row>
                    <xdr:rowOff>9525</xdr:rowOff>
                  </from>
                  <to>
                    <xdr:col>9</xdr:col>
                    <xdr:colOff>0</xdr:colOff>
                    <xdr:row>26</xdr:row>
                    <xdr:rowOff>76200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7</xdr:col>
                    <xdr:colOff>0</xdr:colOff>
                    <xdr:row>21</xdr:row>
                    <xdr:rowOff>9525</xdr:rowOff>
                  </from>
                  <to>
                    <xdr:col>9</xdr:col>
                    <xdr:colOff>0</xdr:colOff>
                    <xdr:row>22</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7</xdr:col>
                    <xdr:colOff>0</xdr:colOff>
                    <xdr:row>23</xdr:row>
                    <xdr:rowOff>9525</xdr:rowOff>
                  </from>
                  <to>
                    <xdr:col>9</xdr:col>
                    <xdr:colOff>0</xdr:colOff>
                    <xdr:row>24</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6"/>
  <sheetViews>
    <sheetView showGridLines="0" workbookViewId="0">
      <selection activeCell="A10" sqref="A10:D10"/>
    </sheetView>
  </sheetViews>
  <sheetFormatPr baseColWidth="10" defaultRowHeight="12" x14ac:dyDescent="0.2"/>
  <cols>
    <col min="1" max="1" width="5.7109375" style="25" customWidth="1"/>
    <col min="2" max="9" width="10.7109375" style="1" customWidth="1"/>
    <col min="10" max="16384" width="11.42578125" style="1"/>
  </cols>
  <sheetData>
    <row r="1" spans="1:9" ht="15" customHeight="1" x14ac:dyDescent="0.2">
      <c r="A1" s="23"/>
      <c r="B1" s="3"/>
      <c r="C1" s="3"/>
      <c r="D1" s="18"/>
      <c r="E1" s="13"/>
      <c r="F1" s="13"/>
      <c r="G1" s="13" t="s">
        <v>103</v>
      </c>
      <c r="H1" s="244" t="str">
        <f>'Seite 1'!H19</f>
        <v>F-BEH</v>
      </c>
      <c r="I1" s="317"/>
    </row>
    <row r="2" spans="1:9" ht="15" customHeight="1" x14ac:dyDescent="0.2">
      <c r="A2" s="23"/>
      <c r="B2" s="3"/>
      <c r="C2" s="3"/>
      <c r="D2" s="3"/>
      <c r="G2" s="6"/>
      <c r="H2" s="14"/>
      <c r="I2" s="75" t="str">
        <f>'Seite 1'!A68</f>
        <v>Antrag zur Förderung einer Beratungsstelle für Menschen mit Behinderung</v>
      </c>
    </row>
    <row r="3" spans="1:9" ht="15" customHeight="1" x14ac:dyDescent="0.2">
      <c r="A3" s="23"/>
      <c r="B3" s="3"/>
      <c r="C3" s="3"/>
      <c r="D3" s="3"/>
      <c r="G3" s="6"/>
      <c r="H3" s="14"/>
      <c r="I3" s="76" t="str">
        <f>'Seite 1'!A69</f>
        <v>Formularversion: V 1.14 vom 04.10.22</v>
      </c>
    </row>
    <row r="4" spans="1:9" ht="15" customHeight="1" x14ac:dyDescent="0.2">
      <c r="A4" s="315" t="s">
        <v>193</v>
      </c>
      <c r="B4" s="316"/>
      <c r="C4" s="316"/>
      <c r="D4" s="316"/>
      <c r="E4" s="316"/>
      <c r="F4" s="316"/>
      <c r="G4" s="316"/>
      <c r="H4" s="316"/>
      <c r="I4" s="317"/>
    </row>
    <row r="5" spans="1:9" ht="5.0999999999999996" customHeight="1" x14ac:dyDescent="0.2"/>
    <row r="6" spans="1:9" s="56" customFormat="1" ht="30" customHeight="1" x14ac:dyDescent="0.2">
      <c r="A6" s="383" t="s">
        <v>75</v>
      </c>
      <c r="B6" s="383"/>
      <c r="C6" s="384"/>
      <c r="D6" s="373" t="str">
        <f>IF('Seite 1'!D23="","",'Seite 1'!D23)</f>
        <v/>
      </c>
      <c r="E6" s="374"/>
      <c r="F6" s="374"/>
      <c r="G6" s="374"/>
      <c r="H6" s="374"/>
      <c r="I6" s="375"/>
    </row>
    <row r="7" spans="1:9" ht="5.0999999999999996" customHeight="1" x14ac:dyDescent="0.2"/>
    <row r="8" spans="1:9" ht="21.95" customHeight="1" x14ac:dyDescent="0.2">
      <c r="A8" s="398" t="s">
        <v>160</v>
      </c>
      <c r="B8" s="398"/>
      <c r="C8" s="398"/>
      <c r="D8" s="398"/>
      <c r="E8" s="399" t="s">
        <v>161</v>
      </c>
      <c r="F8" s="400"/>
      <c r="G8" s="403" t="s">
        <v>162</v>
      </c>
      <c r="H8" s="404"/>
      <c r="I8" s="405"/>
    </row>
    <row r="9" spans="1:9" ht="21.95" customHeight="1" x14ac:dyDescent="0.2">
      <c r="A9" s="409" t="s">
        <v>163</v>
      </c>
      <c r="B9" s="409"/>
      <c r="C9" s="409"/>
      <c r="D9" s="409"/>
      <c r="E9" s="401"/>
      <c r="F9" s="402"/>
      <c r="G9" s="406"/>
      <c r="H9" s="407"/>
      <c r="I9" s="408"/>
    </row>
    <row r="10" spans="1:9" ht="42" customHeight="1" x14ac:dyDescent="0.2">
      <c r="A10" s="385"/>
      <c r="B10" s="385"/>
      <c r="C10" s="385"/>
      <c r="D10" s="385"/>
      <c r="E10" s="386"/>
      <c r="F10" s="387"/>
      <c r="G10" s="390"/>
      <c r="H10" s="391"/>
      <c r="I10" s="392"/>
    </row>
    <row r="11" spans="1:9" ht="42" customHeight="1" x14ac:dyDescent="0.2">
      <c r="A11" s="354"/>
      <c r="B11" s="354"/>
      <c r="C11" s="354"/>
      <c r="D11" s="354"/>
      <c r="E11" s="388"/>
      <c r="F11" s="389"/>
      <c r="G11" s="393"/>
      <c r="H11" s="394"/>
      <c r="I11" s="395"/>
    </row>
    <row r="12" spans="1:9" ht="42" customHeight="1" x14ac:dyDescent="0.2">
      <c r="A12" s="385"/>
      <c r="B12" s="385"/>
      <c r="C12" s="385"/>
      <c r="D12" s="385"/>
      <c r="E12" s="386"/>
      <c r="F12" s="387"/>
      <c r="G12" s="390"/>
      <c r="H12" s="391"/>
      <c r="I12" s="392"/>
    </row>
    <row r="13" spans="1:9" ht="42" customHeight="1" x14ac:dyDescent="0.2">
      <c r="A13" s="354"/>
      <c r="B13" s="354"/>
      <c r="C13" s="354"/>
      <c r="D13" s="354"/>
      <c r="E13" s="388"/>
      <c r="F13" s="389"/>
      <c r="G13" s="393"/>
      <c r="H13" s="394"/>
      <c r="I13" s="395"/>
    </row>
    <row r="14" spans="1:9" ht="42" customHeight="1" x14ac:dyDescent="0.2">
      <c r="A14" s="385"/>
      <c r="B14" s="385"/>
      <c r="C14" s="385"/>
      <c r="D14" s="385"/>
      <c r="E14" s="386"/>
      <c r="F14" s="387"/>
      <c r="G14" s="390"/>
      <c r="H14" s="391"/>
      <c r="I14" s="392"/>
    </row>
    <row r="15" spans="1:9" ht="42" customHeight="1" x14ac:dyDescent="0.2">
      <c r="A15" s="354"/>
      <c r="B15" s="354"/>
      <c r="C15" s="354"/>
      <c r="D15" s="354"/>
      <c r="E15" s="388"/>
      <c r="F15" s="389"/>
      <c r="G15" s="393"/>
      <c r="H15" s="394"/>
      <c r="I15" s="395"/>
    </row>
    <row r="16" spans="1:9" ht="42" customHeight="1" x14ac:dyDescent="0.2">
      <c r="A16" s="385"/>
      <c r="B16" s="385"/>
      <c r="C16" s="385"/>
      <c r="D16" s="385"/>
      <c r="E16" s="386"/>
      <c r="F16" s="387"/>
      <c r="G16" s="390"/>
      <c r="H16" s="391"/>
      <c r="I16" s="392"/>
    </row>
    <row r="17" spans="1:9" ht="42" customHeight="1" x14ac:dyDescent="0.2">
      <c r="A17" s="354"/>
      <c r="B17" s="354"/>
      <c r="C17" s="354"/>
      <c r="D17" s="354"/>
      <c r="E17" s="388"/>
      <c r="F17" s="389"/>
      <c r="G17" s="393"/>
      <c r="H17" s="394"/>
      <c r="I17" s="395"/>
    </row>
    <row r="18" spans="1:9" ht="42" customHeight="1" x14ac:dyDescent="0.2">
      <c r="A18" s="385"/>
      <c r="B18" s="385"/>
      <c r="C18" s="385"/>
      <c r="D18" s="385"/>
      <c r="E18" s="386"/>
      <c r="F18" s="387"/>
      <c r="G18" s="390"/>
      <c r="H18" s="391"/>
      <c r="I18" s="392"/>
    </row>
    <row r="19" spans="1:9" ht="42" customHeight="1" x14ac:dyDescent="0.2">
      <c r="A19" s="354"/>
      <c r="B19" s="354"/>
      <c r="C19" s="354"/>
      <c r="D19" s="354"/>
      <c r="E19" s="388"/>
      <c r="F19" s="389"/>
      <c r="G19" s="393"/>
      <c r="H19" s="394"/>
      <c r="I19" s="395"/>
    </row>
    <row r="20" spans="1:9" ht="42" customHeight="1" x14ac:dyDescent="0.2">
      <c r="A20" s="385"/>
      <c r="B20" s="385"/>
      <c r="C20" s="385"/>
      <c r="D20" s="385"/>
      <c r="E20" s="386"/>
      <c r="F20" s="387"/>
      <c r="G20" s="390"/>
      <c r="H20" s="391"/>
      <c r="I20" s="392"/>
    </row>
    <row r="21" spans="1:9" ht="42" customHeight="1" x14ac:dyDescent="0.2">
      <c r="A21" s="354"/>
      <c r="B21" s="354"/>
      <c r="C21" s="354"/>
      <c r="D21" s="354"/>
      <c r="E21" s="388"/>
      <c r="F21" s="389"/>
      <c r="G21" s="393"/>
      <c r="H21" s="394"/>
      <c r="I21" s="395"/>
    </row>
    <row r="22" spans="1:9" ht="12" customHeight="1" x14ac:dyDescent="0.2"/>
    <row r="23" spans="1:9" ht="12" customHeight="1" x14ac:dyDescent="0.2">
      <c r="A23" s="25" t="s">
        <v>164</v>
      </c>
    </row>
    <row r="24" spans="1:9" ht="12" customHeight="1" x14ac:dyDescent="0.2"/>
    <row r="25" spans="1:9" ht="12" customHeight="1" x14ac:dyDescent="0.2"/>
    <row r="26" spans="1:9" ht="12" customHeight="1" x14ac:dyDescent="0.2"/>
    <row r="27" spans="1:9" ht="12" customHeight="1" x14ac:dyDescent="0.2"/>
    <row r="28" spans="1:9" ht="12" customHeight="1" x14ac:dyDescent="0.2"/>
    <row r="29" spans="1:9" x14ac:dyDescent="0.2">
      <c r="A29" s="275"/>
      <c r="B29" s="275"/>
      <c r="C29" s="275"/>
      <c r="D29" s="275"/>
      <c r="F29" s="277"/>
      <c r="G29" s="277"/>
      <c r="H29" s="277"/>
      <c r="I29" s="277"/>
    </row>
    <row r="30" spans="1:9" x14ac:dyDescent="0.2">
      <c r="A30" s="276"/>
      <c r="B30" s="276"/>
      <c r="C30" s="276"/>
      <c r="D30" s="276"/>
      <c r="F30" s="278"/>
      <c r="G30" s="278"/>
      <c r="H30" s="278"/>
      <c r="I30" s="278"/>
    </row>
    <row r="31" spans="1:9" x14ac:dyDescent="0.2">
      <c r="A31" s="36" t="s">
        <v>113</v>
      </c>
      <c r="F31" s="263" t="s">
        <v>268</v>
      </c>
      <c r="G31" s="295"/>
      <c r="H31" s="295"/>
      <c r="I31" s="295"/>
    </row>
    <row r="32" spans="1:9" x14ac:dyDescent="0.2">
      <c r="A32" s="36"/>
      <c r="F32" s="296"/>
      <c r="G32" s="296"/>
      <c r="H32" s="296"/>
      <c r="I32" s="296"/>
    </row>
    <row r="33" spans="6:9" ht="12" customHeight="1" x14ac:dyDescent="0.2"/>
    <row r="34" spans="6:9" ht="12" customHeight="1" x14ac:dyDescent="0.2">
      <c r="F34" s="396"/>
      <c r="G34" s="396"/>
      <c r="H34" s="396"/>
      <c r="I34" s="396"/>
    </row>
    <row r="35" spans="6:9" ht="12" customHeight="1" x14ac:dyDescent="0.2">
      <c r="F35" s="397"/>
      <c r="G35" s="397"/>
      <c r="H35" s="397"/>
      <c r="I35" s="397"/>
    </row>
    <row r="36" spans="6:9" ht="12" customHeight="1" x14ac:dyDescent="0.2">
      <c r="F36" s="295" t="s">
        <v>165</v>
      </c>
      <c r="G36" s="295"/>
      <c r="H36" s="295"/>
      <c r="I36" s="295"/>
    </row>
  </sheetData>
  <sheetProtection password="EDE9" sheet="1" objects="1" scenarios="1" selectLockedCells="1"/>
  <mergeCells count="39">
    <mergeCell ref="G16:I17"/>
    <mergeCell ref="F29:I29"/>
    <mergeCell ref="A21:D21"/>
    <mergeCell ref="A18:D18"/>
    <mergeCell ref="A16:D16"/>
    <mergeCell ref="A17:D17"/>
    <mergeCell ref="E16:F17"/>
    <mergeCell ref="F36:I36"/>
    <mergeCell ref="F34:I35"/>
    <mergeCell ref="A8:D8"/>
    <mergeCell ref="A10:D10"/>
    <mergeCell ref="E8:F9"/>
    <mergeCell ref="G8:I9"/>
    <mergeCell ref="A9:D9"/>
    <mergeCell ref="A19:D19"/>
    <mergeCell ref="E18:F19"/>
    <mergeCell ref="G18:I19"/>
    <mergeCell ref="A11:D11"/>
    <mergeCell ref="E10:F11"/>
    <mergeCell ref="G10:I11"/>
    <mergeCell ref="A12:D12"/>
    <mergeCell ref="E12:F13"/>
    <mergeCell ref="G12:I13"/>
    <mergeCell ref="F30:I30"/>
    <mergeCell ref="H1:I1"/>
    <mergeCell ref="A4:I4"/>
    <mergeCell ref="A30:D30"/>
    <mergeCell ref="F31:I32"/>
    <mergeCell ref="A6:C6"/>
    <mergeCell ref="D6:I6"/>
    <mergeCell ref="A13:D13"/>
    <mergeCell ref="A29:D29"/>
    <mergeCell ref="A14:D14"/>
    <mergeCell ref="E14:F15"/>
    <mergeCell ref="G14:I15"/>
    <mergeCell ref="A15:D15"/>
    <mergeCell ref="A20:D20"/>
    <mergeCell ref="E20:F21"/>
    <mergeCell ref="G20:I21"/>
  </mergeCells>
  <phoneticPr fontId="3" type="noConversion"/>
  <conditionalFormatting sqref="H1">
    <cfRule type="cellIs" dxfId="0" priority="1" stopIfTrue="1" operator="equal">
      <formula>0</formula>
    </cfRule>
  </conditionalFormatting>
  <dataValidations count="1">
    <dataValidation type="list" allowBlank="1" showErrorMessage="1" errorTitle="Verfügungsberechtigung" error="Bitte auswählen!_x000a_E-Einzeln_x000a_G-Gemeinsam" sqref="E10:F21">
      <formula1>"E-Einzeln,G-Gemeinsam"</formula1>
    </dataValidation>
  </dataValidations>
  <pageMargins left="0.78740157480314965" right="0.19685039370078741" top="0.19685039370078741" bottom="0.19685039370078741"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75"/>
  <sheetViews>
    <sheetView showGridLines="0" zoomScaleNormal="125" workbookViewId="0">
      <selection activeCell="R1" sqref="R1"/>
    </sheetView>
  </sheetViews>
  <sheetFormatPr baseColWidth="10" defaultRowHeight="11.25" customHeight="1" x14ac:dyDescent="0.2"/>
  <cols>
    <col min="1" max="1" width="5.140625" style="140" customWidth="1"/>
    <col min="2" max="2" width="5.140625" style="137" customWidth="1"/>
    <col min="3" max="18" width="5.140625" style="138" customWidth="1"/>
    <col min="19" max="16384" width="11.42578125" style="138"/>
  </cols>
  <sheetData>
    <row r="1" spans="1:18" ht="11.25" customHeight="1" x14ac:dyDescent="0.2">
      <c r="A1" s="77" t="s">
        <v>90</v>
      </c>
      <c r="R1" s="139" t="s">
        <v>1</v>
      </c>
    </row>
    <row r="2" spans="1:18" ht="8.1" customHeight="1" x14ac:dyDescent="0.2"/>
    <row r="3" spans="1:18" ht="11.25" customHeight="1" x14ac:dyDescent="0.2">
      <c r="A3" s="77" t="s">
        <v>121</v>
      </c>
      <c r="B3" s="141"/>
    </row>
    <row r="4" spans="1:18" ht="11.25" customHeight="1" x14ac:dyDescent="0.2">
      <c r="A4" s="77" t="s">
        <v>2</v>
      </c>
      <c r="B4" s="141"/>
    </row>
    <row r="5" spans="1:18" ht="11.25" customHeight="1" x14ac:dyDescent="0.2">
      <c r="A5" s="140" t="s">
        <v>122</v>
      </c>
      <c r="B5" s="137" t="s">
        <v>3</v>
      </c>
      <c r="C5" s="137"/>
      <c r="D5" s="137"/>
      <c r="E5" s="137"/>
      <c r="F5" s="137"/>
      <c r="G5" s="137"/>
      <c r="H5" s="137"/>
      <c r="I5" s="137"/>
      <c r="J5" s="137"/>
      <c r="K5" s="137"/>
      <c r="L5" s="137"/>
      <c r="M5" s="137"/>
      <c r="N5" s="137"/>
      <c r="O5" s="137"/>
      <c r="P5" s="137"/>
      <c r="Q5" s="137"/>
      <c r="R5" s="137"/>
    </row>
    <row r="6" spans="1:18" ht="11.25" customHeight="1" x14ac:dyDescent="0.2">
      <c r="B6" s="142" t="s">
        <v>114</v>
      </c>
      <c r="C6" s="137" t="s">
        <v>4</v>
      </c>
      <c r="D6" s="137"/>
      <c r="E6" s="137"/>
      <c r="F6" s="137"/>
      <c r="G6" s="137"/>
      <c r="H6" s="137"/>
      <c r="I6" s="137"/>
      <c r="J6" s="137"/>
      <c r="K6" s="137"/>
      <c r="L6" s="137"/>
      <c r="M6" s="137"/>
      <c r="N6" s="137"/>
      <c r="O6" s="137"/>
      <c r="P6" s="137"/>
      <c r="Q6" s="137"/>
      <c r="R6" s="137"/>
    </row>
    <row r="7" spans="1:18" ht="11.25" customHeight="1" x14ac:dyDescent="0.2">
      <c r="C7" s="137" t="s">
        <v>5</v>
      </c>
      <c r="D7" s="137"/>
      <c r="E7" s="137"/>
      <c r="F7" s="137"/>
      <c r="G7" s="137"/>
      <c r="H7" s="137"/>
      <c r="I7" s="137"/>
      <c r="J7" s="137"/>
      <c r="K7" s="137"/>
      <c r="L7" s="137"/>
      <c r="M7" s="137"/>
      <c r="N7" s="137"/>
      <c r="O7" s="137"/>
      <c r="P7" s="137"/>
      <c r="Q7" s="137"/>
      <c r="R7" s="137"/>
    </row>
    <row r="8" spans="1:18" ht="11.25" customHeight="1" x14ac:dyDescent="0.2">
      <c r="C8" s="137" t="s">
        <v>6</v>
      </c>
      <c r="D8" s="137"/>
      <c r="E8" s="137"/>
      <c r="F8" s="137"/>
      <c r="G8" s="137"/>
      <c r="H8" s="137"/>
      <c r="I8" s="137"/>
      <c r="J8" s="137"/>
      <c r="K8" s="137"/>
      <c r="L8" s="137"/>
      <c r="M8" s="137"/>
      <c r="N8" s="137"/>
      <c r="O8" s="137"/>
      <c r="P8" s="137"/>
      <c r="Q8" s="137"/>
      <c r="R8" s="137"/>
    </row>
    <row r="9" spans="1:18" ht="11.25" customHeight="1" x14ac:dyDescent="0.2">
      <c r="B9" s="142" t="s">
        <v>117</v>
      </c>
      <c r="C9" s="137" t="s">
        <v>7</v>
      </c>
      <c r="D9" s="137"/>
      <c r="E9" s="137"/>
      <c r="F9" s="137"/>
      <c r="G9" s="137"/>
      <c r="H9" s="137"/>
      <c r="I9" s="137"/>
      <c r="J9" s="137"/>
      <c r="K9" s="137"/>
      <c r="L9" s="137"/>
      <c r="M9" s="137"/>
      <c r="N9" s="137"/>
      <c r="O9" s="137"/>
      <c r="P9" s="137"/>
      <c r="Q9" s="137"/>
      <c r="R9" s="137"/>
    </row>
    <row r="10" spans="1:18" ht="11.25" customHeight="1" x14ac:dyDescent="0.2">
      <c r="C10" s="137" t="s">
        <v>8</v>
      </c>
      <c r="D10" s="137"/>
      <c r="E10" s="137"/>
      <c r="F10" s="137"/>
      <c r="G10" s="137"/>
      <c r="H10" s="137"/>
      <c r="I10" s="137"/>
      <c r="J10" s="137"/>
      <c r="K10" s="137"/>
      <c r="L10" s="137"/>
      <c r="M10" s="137"/>
      <c r="N10" s="137"/>
      <c r="O10" s="137"/>
      <c r="P10" s="137"/>
      <c r="Q10" s="137"/>
      <c r="R10" s="137"/>
    </row>
    <row r="11" spans="1:18" ht="11.25" customHeight="1" x14ac:dyDescent="0.2">
      <c r="B11" s="142" t="s">
        <v>131</v>
      </c>
      <c r="C11" s="137" t="s">
        <v>9</v>
      </c>
      <c r="D11" s="137"/>
      <c r="E11" s="137"/>
      <c r="F11" s="137"/>
      <c r="G11" s="137"/>
      <c r="H11" s="137"/>
      <c r="I11" s="137"/>
      <c r="J11" s="137"/>
      <c r="K11" s="137"/>
      <c r="L11" s="137"/>
      <c r="M11" s="137"/>
      <c r="N11" s="137"/>
      <c r="O11" s="137"/>
      <c r="P11" s="137"/>
      <c r="Q11" s="137"/>
      <c r="R11" s="137"/>
    </row>
    <row r="12" spans="1:18" ht="11.25" customHeight="1" x14ac:dyDescent="0.2">
      <c r="C12" s="137" t="s">
        <v>10</v>
      </c>
      <c r="D12" s="137"/>
      <c r="E12" s="137"/>
      <c r="F12" s="137"/>
      <c r="G12" s="137"/>
      <c r="H12" s="137"/>
      <c r="I12" s="137"/>
      <c r="J12" s="137"/>
      <c r="K12" s="137"/>
      <c r="L12" s="137"/>
      <c r="M12" s="137"/>
      <c r="N12" s="137"/>
      <c r="O12" s="137"/>
      <c r="P12" s="137"/>
      <c r="Q12" s="137"/>
      <c r="R12" s="137"/>
    </row>
    <row r="13" spans="1:18" ht="11.25" customHeight="1" x14ac:dyDescent="0.2">
      <c r="B13" s="142" t="s">
        <v>132</v>
      </c>
      <c r="C13" s="137" t="s">
        <v>11</v>
      </c>
      <c r="D13" s="137"/>
      <c r="E13" s="137"/>
      <c r="F13" s="137"/>
      <c r="G13" s="137"/>
      <c r="H13" s="137"/>
      <c r="I13" s="137"/>
      <c r="J13" s="137"/>
      <c r="K13" s="137"/>
      <c r="L13" s="137"/>
      <c r="M13" s="137"/>
      <c r="N13" s="137"/>
      <c r="O13" s="137"/>
      <c r="P13" s="137"/>
      <c r="Q13" s="137"/>
      <c r="R13" s="137"/>
    </row>
    <row r="14" spans="1:18" ht="11.25" customHeight="1" x14ac:dyDescent="0.2">
      <c r="C14" s="137" t="s">
        <v>12</v>
      </c>
      <c r="D14" s="137"/>
      <c r="E14" s="137"/>
      <c r="F14" s="137"/>
      <c r="G14" s="137"/>
      <c r="H14" s="137"/>
      <c r="I14" s="137"/>
      <c r="J14" s="137"/>
      <c r="K14" s="137"/>
      <c r="L14" s="137"/>
      <c r="M14" s="137"/>
      <c r="N14" s="137"/>
      <c r="O14" s="137"/>
      <c r="P14" s="137"/>
      <c r="Q14" s="137"/>
      <c r="R14" s="137"/>
    </row>
    <row r="15" spans="1:18" ht="11.25" customHeight="1" x14ac:dyDescent="0.2">
      <c r="A15" s="140" t="s">
        <v>124</v>
      </c>
      <c r="B15" s="137" t="s">
        <v>13</v>
      </c>
      <c r="C15" s="137"/>
      <c r="D15" s="137"/>
      <c r="E15" s="137"/>
      <c r="F15" s="137"/>
      <c r="G15" s="137"/>
      <c r="H15" s="137"/>
      <c r="I15" s="137"/>
      <c r="J15" s="137"/>
      <c r="K15" s="137"/>
      <c r="L15" s="137"/>
      <c r="M15" s="137"/>
      <c r="N15" s="137"/>
      <c r="O15" s="137"/>
      <c r="P15" s="137"/>
      <c r="Q15" s="137"/>
      <c r="R15" s="137"/>
    </row>
    <row r="16" spans="1:18" ht="11.25" customHeight="1" x14ac:dyDescent="0.2">
      <c r="B16" s="137" t="s">
        <v>14</v>
      </c>
      <c r="C16" s="137"/>
      <c r="D16" s="137"/>
      <c r="E16" s="137"/>
      <c r="F16" s="137"/>
      <c r="G16" s="137"/>
      <c r="H16" s="137"/>
      <c r="I16" s="137"/>
      <c r="J16" s="137"/>
      <c r="K16" s="137"/>
      <c r="L16" s="137"/>
      <c r="M16" s="137"/>
      <c r="N16" s="137"/>
      <c r="O16" s="137"/>
      <c r="P16" s="137"/>
      <c r="Q16" s="137"/>
      <c r="R16" s="137"/>
    </row>
    <row r="17" spans="1:18" ht="11.25" customHeight="1" x14ac:dyDescent="0.2">
      <c r="B17" s="142" t="s">
        <v>114</v>
      </c>
      <c r="C17" s="137" t="s">
        <v>15</v>
      </c>
      <c r="D17" s="137"/>
      <c r="E17" s="137"/>
      <c r="F17" s="137"/>
      <c r="G17" s="137"/>
      <c r="H17" s="137"/>
      <c r="I17" s="137"/>
      <c r="J17" s="137"/>
      <c r="K17" s="137"/>
      <c r="L17" s="137"/>
      <c r="M17" s="137"/>
      <c r="N17" s="137"/>
      <c r="O17" s="137"/>
      <c r="P17" s="137"/>
      <c r="Q17" s="137"/>
      <c r="R17" s="137"/>
    </row>
    <row r="18" spans="1:18" ht="11.25" customHeight="1" x14ac:dyDescent="0.2">
      <c r="C18" s="137" t="s">
        <v>16</v>
      </c>
      <c r="D18" s="137"/>
      <c r="E18" s="137"/>
      <c r="F18" s="137"/>
      <c r="G18" s="137"/>
      <c r="H18" s="137"/>
      <c r="I18" s="137"/>
      <c r="J18" s="137"/>
      <c r="K18" s="137"/>
      <c r="L18" s="137"/>
      <c r="M18" s="137"/>
      <c r="N18" s="137"/>
      <c r="O18" s="137"/>
      <c r="P18" s="137"/>
      <c r="Q18" s="137"/>
      <c r="R18" s="137"/>
    </row>
    <row r="19" spans="1:18" ht="11.25" customHeight="1" x14ac:dyDescent="0.2">
      <c r="B19" s="142" t="s">
        <v>117</v>
      </c>
      <c r="C19" s="137" t="s">
        <v>272</v>
      </c>
      <c r="D19" s="137"/>
      <c r="E19" s="137"/>
      <c r="F19" s="137"/>
      <c r="G19" s="137"/>
      <c r="H19" s="137"/>
      <c r="I19" s="137"/>
      <c r="J19" s="137"/>
      <c r="K19" s="137"/>
      <c r="L19" s="137"/>
      <c r="M19" s="137"/>
      <c r="N19" s="137"/>
      <c r="O19" s="137"/>
      <c r="P19" s="137"/>
      <c r="Q19" s="137"/>
      <c r="R19" s="137"/>
    </row>
    <row r="20" spans="1:18" ht="11.25" customHeight="1" x14ac:dyDescent="0.2">
      <c r="B20" s="142" t="s">
        <v>131</v>
      </c>
      <c r="C20" s="137" t="s">
        <v>273</v>
      </c>
      <c r="D20" s="137"/>
      <c r="E20" s="137"/>
      <c r="F20" s="137"/>
      <c r="G20" s="137"/>
      <c r="H20" s="137"/>
      <c r="I20" s="137"/>
      <c r="J20" s="137"/>
      <c r="K20" s="137"/>
      <c r="L20" s="137"/>
      <c r="M20" s="137"/>
      <c r="N20" s="137"/>
      <c r="O20" s="137"/>
      <c r="P20" s="137"/>
      <c r="Q20" s="137"/>
      <c r="R20" s="137"/>
    </row>
    <row r="21" spans="1:18" ht="11.25" customHeight="1" x14ac:dyDescent="0.2">
      <c r="B21" s="142"/>
      <c r="C21" s="137" t="s">
        <v>274</v>
      </c>
      <c r="D21" s="137"/>
      <c r="E21" s="137"/>
      <c r="F21" s="137"/>
      <c r="G21" s="137"/>
      <c r="H21" s="137"/>
      <c r="I21" s="137"/>
      <c r="J21" s="137"/>
      <c r="K21" s="137"/>
      <c r="L21" s="137"/>
      <c r="M21" s="137"/>
      <c r="N21" s="137"/>
      <c r="O21" s="137"/>
      <c r="P21" s="137"/>
      <c r="Q21" s="137"/>
      <c r="R21" s="137"/>
    </row>
    <row r="22" spans="1:18" ht="11.25" customHeight="1" x14ac:dyDescent="0.2">
      <c r="A22" s="140" t="s">
        <v>125</v>
      </c>
      <c r="B22" s="137" t="s">
        <v>17</v>
      </c>
      <c r="C22" s="137"/>
      <c r="D22" s="137"/>
      <c r="E22" s="137"/>
      <c r="F22" s="137"/>
      <c r="G22" s="137"/>
      <c r="H22" s="137"/>
      <c r="I22" s="137"/>
      <c r="J22" s="137"/>
      <c r="K22" s="137"/>
      <c r="L22" s="137"/>
      <c r="M22" s="137"/>
      <c r="N22" s="137"/>
      <c r="O22" s="137"/>
      <c r="P22" s="137"/>
      <c r="Q22" s="137"/>
      <c r="R22" s="137"/>
    </row>
    <row r="23" spans="1:18" ht="11.25" customHeight="1" x14ac:dyDescent="0.2">
      <c r="A23" s="140" t="s">
        <v>126</v>
      </c>
      <c r="B23" s="137" t="s">
        <v>275</v>
      </c>
      <c r="C23" s="137"/>
      <c r="D23" s="137"/>
      <c r="E23" s="137"/>
      <c r="F23" s="137"/>
      <c r="G23" s="137"/>
      <c r="H23" s="137"/>
      <c r="I23" s="137"/>
      <c r="J23" s="137"/>
      <c r="K23" s="137"/>
      <c r="L23" s="137"/>
      <c r="M23" s="137"/>
      <c r="N23" s="137"/>
      <c r="O23" s="137"/>
      <c r="P23" s="137"/>
      <c r="Q23" s="137"/>
      <c r="R23" s="137"/>
    </row>
    <row r="24" spans="1:18" ht="11.25" customHeight="1" x14ac:dyDescent="0.2">
      <c r="A24" s="140" t="s">
        <v>127</v>
      </c>
      <c r="B24" s="137" t="s">
        <v>18</v>
      </c>
      <c r="C24" s="137"/>
      <c r="D24" s="137"/>
      <c r="E24" s="137"/>
      <c r="F24" s="137"/>
      <c r="G24" s="137"/>
      <c r="H24" s="137"/>
      <c r="I24" s="137"/>
      <c r="J24" s="137"/>
      <c r="K24" s="137"/>
      <c r="L24" s="137"/>
      <c r="M24" s="137"/>
      <c r="N24" s="137"/>
      <c r="O24" s="137"/>
      <c r="P24" s="137"/>
      <c r="Q24" s="137"/>
      <c r="R24" s="137"/>
    </row>
    <row r="25" spans="1:18" ht="11.25" customHeight="1" x14ac:dyDescent="0.2">
      <c r="B25" s="137" t="s">
        <v>19</v>
      </c>
      <c r="C25" s="137"/>
      <c r="D25" s="137"/>
      <c r="E25" s="137"/>
      <c r="F25" s="137"/>
      <c r="G25" s="137"/>
      <c r="H25" s="137"/>
      <c r="I25" s="137"/>
      <c r="J25" s="137"/>
      <c r="K25" s="137"/>
      <c r="L25" s="137"/>
      <c r="M25" s="137"/>
      <c r="N25" s="137"/>
      <c r="O25" s="137"/>
      <c r="P25" s="137"/>
      <c r="Q25" s="137"/>
      <c r="R25" s="137"/>
    </row>
    <row r="26" spans="1:18" ht="11.25" customHeight="1" x14ac:dyDescent="0.2">
      <c r="A26" s="140" t="s">
        <v>128</v>
      </c>
      <c r="B26" s="137" t="s">
        <v>276</v>
      </c>
      <c r="C26" s="137"/>
      <c r="D26" s="137"/>
      <c r="E26" s="137"/>
      <c r="F26" s="137"/>
      <c r="G26" s="137"/>
      <c r="H26" s="137"/>
      <c r="I26" s="137"/>
      <c r="J26" s="137"/>
      <c r="K26" s="137"/>
      <c r="L26" s="137"/>
      <c r="M26" s="137"/>
      <c r="N26" s="137"/>
      <c r="O26" s="137"/>
      <c r="P26" s="137"/>
      <c r="Q26" s="137"/>
      <c r="R26" s="137"/>
    </row>
    <row r="27" spans="1:18" ht="11.25" customHeight="1" x14ac:dyDescent="0.2">
      <c r="B27" s="137" t="s">
        <v>20</v>
      </c>
      <c r="C27" s="137"/>
      <c r="D27" s="137"/>
      <c r="E27" s="137"/>
      <c r="F27" s="137"/>
      <c r="G27" s="137"/>
      <c r="H27" s="137"/>
      <c r="I27" s="137"/>
      <c r="J27" s="137"/>
      <c r="K27" s="137"/>
      <c r="L27" s="137"/>
      <c r="M27" s="137"/>
      <c r="N27" s="137"/>
      <c r="O27" s="137"/>
      <c r="P27" s="137"/>
      <c r="Q27" s="137"/>
      <c r="R27" s="137"/>
    </row>
    <row r="28" spans="1:18" ht="11.25" customHeight="1" x14ac:dyDescent="0.2">
      <c r="B28" s="137" t="s">
        <v>21</v>
      </c>
      <c r="C28" s="137"/>
      <c r="D28" s="137"/>
      <c r="E28" s="137"/>
      <c r="F28" s="137"/>
      <c r="G28" s="137"/>
      <c r="H28" s="137"/>
      <c r="I28" s="137"/>
      <c r="J28" s="137"/>
      <c r="K28" s="137"/>
      <c r="L28" s="137"/>
      <c r="M28" s="137"/>
      <c r="N28" s="137"/>
      <c r="O28" s="137"/>
      <c r="P28" s="137"/>
      <c r="Q28" s="137"/>
      <c r="R28" s="137"/>
    </row>
    <row r="29" spans="1:18" ht="11.25" customHeight="1" x14ac:dyDescent="0.2">
      <c r="A29" s="140" t="s">
        <v>129</v>
      </c>
      <c r="B29" s="137" t="s">
        <v>22</v>
      </c>
      <c r="C29" s="137"/>
      <c r="D29" s="137"/>
      <c r="E29" s="137"/>
      <c r="F29" s="137"/>
      <c r="G29" s="137"/>
      <c r="H29" s="137"/>
      <c r="I29" s="137"/>
      <c r="J29" s="137"/>
      <c r="K29" s="137"/>
      <c r="L29" s="137"/>
      <c r="M29" s="137"/>
      <c r="N29" s="137"/>
      <c r="O29" s="137"/>
      <c r="P29" s="137"/>
      <c r="Q29" s="137"/>
      <c r="R29" s="137"/>
    </row>
    <row r="30" spans="1:18" ht="11.25" customHeight="1" x14ac:dyDescent="0.2">
      <c r="B30" s="137" t="s">
        <v>23</v>
      </c>
      <c r="C30" s="137"/>
      <c r="D30" s="137"/>
      <c r="E30" s="137"/>
      <c r="F30" s="137"/>
      <c r="G30" s="137"/>
      <c r="H30" s="137"/>
      <c r="I30" s="137"/>
      <c r="J30" s="137"/>
      <c r="K30" s="137"/>
      <c r="L30" s="137"/>
      <c r="M30" s="137"/>
      <c r="N30" s="137"/>
      <c r="O30" s="137"/>
      <c r="P30" s="137"/>
      <c r="Q30" s="137"/>
      <c r="R30" s="137"/>
    </row>
    <row r="31" spans="1:18" ht="11.25" customHeight="1" x14ac:dyDescent="0.2">
      <c r="B31" s="137" t="s">
        <v>24</v>
      </c>
      <c r="C31" s="137"/>
      <c r="D31" s="137"/>
      <c r="E31" s="137"/>
      <c r="F31" s="137"/>
      <c r="G31" s="137"/>
      <c r="H31" s="137"/>
      <c r="I31" s="137"/>
      <c r="J31" s="137"/>
      <c r="K31" s="137"/>
      <c r="L31" s="137"/>
      <c r="M31" s="137"/>
      <c r="N31" s="137"/>
      <c r="O31" s="137"/>
      <c r="P31" s="137"/>
      <c r="Q31" s="137"/>
      <c r="R31" s="137"/>
    </row>
    <row r="32" spans="1:18" ht="11.25" customHeight="1" x14ac:dyDescent="0.2">
      <c r="A32" s="140" t="s">
        <v>130</v>
      </c>
      <c r="B32" s="137" t="s">
        <v>25</v>
      </c>
      <c r="C32" s="137"/>
      <c r="D32" s="137"/>
      <c r="E32" s="137"/>
      <c r="F32" s="137"/>
      <c r="G32" s="137"/>
      <c r="H32" s="137"/>
      <c r="I32" s="137"/>
      <c r="J32" s="137"/>
      <c r="K32" s="137"/>
      <c r="L32" s="137"/>
      <c r="M32" s="137"/>
      <c r="N32" s="137"/>
      <c r="O32" s="137"/>
      <c r="P32" s="137"/>
      <c r="Q32" s="137"/>
      <c r="R32" s="137"/>
    </row>
    <row r="33" spans="1:18" ht="11.25" customHeight="1" x14ac:dyDescent="0.2">
      <c r="B33" s="142" t="s">
        <v>114</v>
      </c>
      <c r="C33" s="137" t="s">
        <v>26</v>
      </c>
      <c r="D33" s="137"/>
      <c r="E33" s="137"/>
      <c r="F33" s="137"/>
      <c r="G33" s="137"/>
      <c r="H33" s="137"/>
      <c r="I33" s="137"/>
      <c r="J33" s="137"/>
      <c r="K33" s="137"/>
      <c r="L33" s="137"/>
      <c r="M33" s="137"/>
      <c r="N33" s="137"/>
      <c r="O33" s="137"/>
      <c r="P33" s="137"/>
      <c r="Q33" s="137"/>
      <c r="R33" s="137"/>
    </row>
    <row r="34" spans="1:18" ht="11.25" customHeight="1" x14ac:dyDescent="0.2">
      <c r="B34" s="138"/>
      <c r="C34" s="137" t="s">
        <v>27</v>
      </c>
      <c r="D34" s="137"/>
      <c r="E34" s="137"/>
      <c r="F34" s="137"/>
      <c r="G34" s="137"/>
      <c r="H34" s="137"/>
      <c r="I34" s="137"/>
      <c r="J34" s="137"/>
      <c r="K34" s="137"/>
      <c r="L34" s="137"/>
      <c r="M34" s="137"/>
      <c r="N34" s="137"/>
      <c r="O34" s="137"/>
      <c r="P34" s="137"/>
      <c r="Q34" s="137"/>
      <c r="R34" s="137"/>
    </row>
    <row r="35" spans="1:18" ht="11.25" customHeight="1" x14ac:dyDescent="0.2">
      <c r="B35" s="142" t="s">
        <v>28</v>
      </c>
      <c r="C35" s="137" t="s">
        <v>29</v>
      </c>
      <c r="D35" s="137"/>
      <c r="E35" s="137"/>
      <c r="F35" s="137"/>
      <c r="G35" s="137"/>
      <c r="H35" s="137"/>
      <c r="I35" s="137"/>
      <c r="J35" s="137"/>
      <c r="K35" s="137"/>
      <c r="L35" s="137"/>
      <c r="M35" s="137"/>
      <c r="N35" s="137"/>
      <c r="O35" s="137"/>
      <c r="P35" s="137"/>
      <c r="Q35" s="137"/>
      <c r="R35" s="137"/>
    </row>
    <row r="36" spans="1:18" ht="11.25" customHeight="1" x14ac:dyDescent="0.2">
      <c r="B36" s="142" t="s">
        <v>30</v>
      </c>
      <c r="C36" s="137" t="s">
        <v>31</v>
      </c>
      <c r="D36" s="137"/>
      <c r="E36" s="137"/>
      <c r="F36" s="137"/>
      <c r="G36" s="137"/>
      <c r="H36" s="137"/>
      <c r="I36" s="137"/>
      <c r="J36" s="137"/>
      <c r="K36" s="137"/>
      <c r="L36" s="137"/>
      <c r="M36" s="137"/>
      <c r="N36" s="137"/>
      <c r="O36" s="137"/>
      <c r="P36" s="137"/>
      <c r="Q36" s="137"/>
      <c r="R36" s="137"/>
    </row>
    <row r="37" spans="1:18" ht="11.25" customHeight="1" x14ac:dyDescent="0.2">
      <c r="B37" s="142" t="s">
        <v>117</v>
      </c>
      <c r="C37" s="137" t="s">
        <v>277</v>
      </c>
      <c r="D37" s="137"/>
      <c r="E37" s="137"/>
      <c r="F37" s="137"/>
      <c r="G37" s="137"/>
      <c r="H37" s="137"/>
      <c r="I37" s="137"/>
      <c r="J37" s="137"/>
      <c r="K37" s="137"/>
      <c r="L37" s="137"/>
      <c r="M37" s="137"/>
      <c r="N37" s="137"/>
      <c r="O37" s="137"/>
      <c r="P37" s="137"/>
      <c r="Q37" s="137"/>
      <c r="R37" s="137"/>
    </row>
    <row r="38" spans="1:18" ht="11.25" customHeight="1" x14ac:dyDescent="0.2">
      <c r="C38" s="137" t="s">
        <v>278</v>
      </c>
      <c r="D38" s="137"/>
      <c r="E38" s="137"/>
      <c r="F38" s="137"/>
      <c r="G38" s="137"/>
      <c r="H38" s="137"/>
      <c r="I38" s="137"/>
      <c r="J38" s="137"/>
      <c r="K38" s="137"/>
      <c r="L38" s="137"/>
      <c r="M38" s="137"/>
      <c r="N38" s="137"/>
      <c r="O38" s="137"/>
      <c r="P38" s="137"/>
      <c r="Q38" s="137"/>
      <c r="R38" s="137"/>
    </row>
    <row r="39" spans="1:18" ht="11.25" customHeight="1" x14ac:dyDescent="0.2">
      <c r="B39" s="138"/>
      <c r="C39" s="137" t="s">
        <v>32</v>
      </c>
      <c r="D39" s="137"/>
      <c r="E39" s="137"/>
      <c r="F39" s="137"/>
      <c r="G39" s="137"/>
      <c r="H39" s="137"/>
      <c r="I39" s="137"/>
      <c r="J39" s="137"/>
      <c r="K39" s="137"/>
      <c r="L39" s="137"/>
      <c r="M39" s="137"/>
      <c r="N39" s="137"/>
      <c r="O39" s="137"/>
      <c r="P39" s="137"/>
      <c r="Q39" s="137"/>
      <c r="R39" s="137"/>
    </row>
    <row r="40" spans="1:18" ht="11.25" customHeight="1" x14ac:dyDescent="0.2">
      <c r="A40" s="140" t="s">
        <v>279</v>
      </c>
      <c r="B40" s="137" t="s">
        <v>33</v>
      </c>
      <c r="C40" s="137"/>
      <c r="D40" s="137"/>
      <c r="E40" s="137"/>
      <c r="F40" s="137"/>
      <c r="G40" s="137"/>
      <c r="H40" s="137"/>
      <c r="I40" s="137"/>
      <c r="J40" s="137"/>
      <c r="K40" s="137"/>
      <c r="L40" s="137"/>
      <c r="M40" s="137"/>
      <c r="N40" s="137"/>
      <c r="O40" s="137"/>
      <c r="P40" s="137"/>
      <c r="Q40" s="137"/>
      <c r="R40" s="137"/>
    </row>
    <row r="41" spans="1:18" ht="11.25" customHeight="1" x14ac:dyDescent="0.2">
      <c r="B41" s="142" t="s">
        <v>114</v>
      </c>
      <c r="C41" s="137" t="s">
        <v>34</v>
      </c>
      <c r="D41" s="137"/>
      <c r="E41" s="137"/>
      <c r="F41" s="137"/>
      <c r="G41" s="137"/>
      <c r="H41" s="137"/>
      <c r="I41" s="137"/>
      <c r="J41" s="137"/>
      <c r="K41" s="137"/>
      <c r="L41" s="137"/>
      <c r="M41" s="137"/>
      <c r="N41" s="137"/>
      <c r="O41" s="137"/>
      <c r="P41" s="137"/>
      <c r="Q41" s="137"/>
      <c r="R41" s="137"/>
    </row>
    <row r="42" spans="1:18" ht="11.25" customHeight="1" x14ac:dyDescent="0.2">
      <c r="B42" s="142"/>
      <c r="C42" s="137" t="s">
        <v>35</v>
      </c>
      <c r="D42" s="137"/>
      <c r="E42" s="137"/>
      <c r="F42" s="137"/>
      <c r="G42" s="137"/>
      <c r="H42" s="137"/>
      <c r="I42" s="137"/>
      <c r="J42" s="137"/>
      <c r="K42" s="137"/>
      <c r="L42" s="137"/>
      <c r="M42" s="137"/>
      <c r="N42" s="137"/>
      <c r="O42" s="137"/>
      <c r="P42" s="137"/>
      <c r="Q42" s="137"/>
      <c r="R42" s="137"/>
    </row>
    <row r="43" spans="1:18" ht="11.25" customHeight="1" x14ac:dyDescent="0.2">
      <c r="B43" s="142" t="s">
        <v>117</v>
      </c>
      <c r="C43" s="137" t="s">
        <v>280</v>
      </c>
      <c r="D43" s="137"/>
      <c r="E43" s="137"/>
      <c r="F43" s="137"/>
      <c r="G43" s="137"/>
      <c r="H43" s="137"/>
      <c r="I43" s="137"/>
      <c r="J43" s="137"/>
      <c r="K43" s="137"/>
      <c r="L43" s="137"/>
      <c r="M43" s="137"/>
      <c r="N43" s="137"/>
      <c r="O43" s="137"/>
      <c r="P43" s="137"/>
      <c r="Q43" s="137"/>
      <c r="R43" s="137"/>
    </row>
    <row r="44" spans="1:18" ht="11.25" customHeight="1" x14ac:dyDescent="0.2">
      <c r="C44" s="137" t="s">
        <v>281</v>
      </c>
      <c r="D44" s="137"/>
      <c r="E44" s="137"/>
      <c r="F44" s="137"/>
      <c r="G44" s="137"/>
      <c r="H44" s="137"/>
      <c r="I44" s="137"/>
      <c r="J44" s="137"/>
      <c r="K44" s="137"/>
      <c r="L44" s="137"/>
      <c r="M44" s="137"/>
      <c r="N44" s="137"/>
      <c r="O44" s="137"/>
      <c r="P44" s="137"/>
      <c r="Q44" s="137"/>
      <c r="R44" s="137"/>
    </row>
    <row r="45" spans="1:18" ht="8.1" customHeight="1" x14ac:dyDescent="0.2"/>
    <row r="46" spans="1:18" ht="11.25" customHeight="1" x14ac:dyDescent="0.2">
      <c r="A46" s="77" t="s">
        <v>36</v>
      </c>
      <c r="B46" s="141"/>
    </row>
    <row r="47" spans="1:18" ht="11.25" customHeight="1" x14ac:dyDescent="0.2">
      <c r="A47" s="140" t="s">
        <v>122</v>
      </c>
      <c r="B47" s="137" t="s">
        <v>37</v>
      </c>
      <c r="C47" s="137"/>
      <c r="D47" s="137"/>
      <c r="E47" s="137"/>
      <c r="F47" s="137"/>
      <c r="G47" s="137"/>
      <c r="H47" s="137"/>
      <c r="I47" s="137"/>
      <c r="J47" s="137"/>
      <c r="K47" s="137"/>
      <c r="L47" s="137"/>
      <c r="M47" s="137"/>
      <c r="N47" s="137"/>
      <c r="O47" s="137"/>
      <c r="P47" s="137"/>
      <c r="Q47" s="137"/>
      <c r="R47" s="137"/>
    </row>
    <row r="48" spans="1:18" ht="11.25" customHeight="1" x14ac:dyDescent="0.2">
      <c r="B48" s="137" t="s">
        <v>38</v>
      </c>
      <c r="C48" s="137"/>
      <c r="D48" s="137"/>
      <c r="E48" s="137"/>
      <c r="F48" s="137"/>
      <c r="G48" s="137"/>
      <c r="H48" s="137"/>
      <c r="I48" s="137"/>
      <c r="J48" s="137"/>
      <c r="K48" s="137"/>
      <c r="L48" s="137"/>
      <c r="M48" s="137"/>
      <c r="N48" s="137"/>
      <c r="O48" s="137"/>
      <c r="P48" s="137"/>
      <c r="Q48" s="137"/>
      <c r="R48" s="137"/>
    </row>
    <row r="49" spans="1:18" ht="11.25" customHeight="1" x14ac:dyDescent="0.2">
      <c r="B49" s="137" t="s">
        <v>39</v>
      </c>
      <c r="C49" s="137"/>
      <c r="D49" s="137"/>
      <c r="E49" s="137"/>
      <c r="F49" s="137"/>
      <c r="G49" s="137"/>
      <c r="H49" s="137"/>
      <c r="I49" s="137"/>
      <c r="J49" s="137"/>
      <c r="K49" s="137"/>
      <c r="L49" s="137"/>
      <c r="M49" s="137"/>
      <c r="N49" s="137"/>
      <c r="O49" s="137"/>
      <c r="P49" s="137"/>
      <c r="Q49" s="137"/>
      <c r="R49" s="137"/>
    </row>
    <row r="50" spans="1:18" ht="11.25" customHeight="1" x14ac:dyDescent="0.2">
      <c r="B50" s="137" t="s">
        <v>40</v>
      </c>
      <c r="C50" s="137"/>
      <c r="D50" s="137"/>
      <c r="E50" s="137"/>
      <c r="F50" s="137"/>
      <c r="G50" s="137"/>
      <c r="H50" s="137"/>
      <c r="I50" s="137"/>
      <c r="J50" s="137"/>
      <c r="K50" s="137"/>
      <c r="L50" s="137"/>
      <c r="M50" s="137"/>
      <c r="N50" s="137"/>
      <c r="O50" s="137"/>
      <c r="P50" s="137"/>
      <c r="Q50" s="137"/>
      <c r="R50" s="137"/>
    </row>
    <row r="51" spans="1:18" ht="11.25" customHeight="1" x14ac:dyDescent="0.2">
      <c r="A51" s="140" t="s">
        <v>124</v>
      </c>
      <c r="B51" s="137" t="s">
        <v>41</v>
      </c>
      <c r="C51" s="137"/>
      <c r="D51" s="137"/>
      <c r="E51" s="137"/>
      <c r="F51" s="137"/>
      <c r="G51" s="137"/>
      <c r="H51" s="137"/>
      <c r="I51" s="137"/>
      <c r="J51" s="137"/>
      <c r="K51" s="137"/>
      <c r="L51" s="137"/>
      <c r="M51" s="137"/>
      <c r="N51" s="137"/>
      <c r="O51" s="137"/>
      <c r="P51" s="137"/>
      <c r="Q51" s="137"/>
      <c r="R51" s="137"/>
    </row>
    <row r="52" spans="1:18" ht="11.25" customHeight="1" x14ac:dyDescent="0.2">
      <c r="B52" s="137" t="s">
        <v>42</v>
      </c>
      <c r="C52" s="137"/>
      <c r="D52" s="137"/>
      <c r="E52" s="137"/>
      <c r="F52" s="137"/>
      <c r="G52" s="137"/>
      <c r="H52" s="137"/>
      <c r="I52" s="137"/>
      <c r="J52" s="137"/>
      <c r="K52" s="137"/>
      <c r="L52" s="137"/>
      <c r="M52" s="137"/>
      <c r="N52" s="137"/>
      <c r="O52" s="137"/>
      <c r="P52" s="137"/>
      <c r="Q52" s="137"/>
      <c r="R52" s="137"/>
    </row>
    <row r="53" spans="1:18" ht="11.25" customHeight="1" x14ac:dyDescent="0.2">
      <c r="B53" s="137" t="s">
        <v>43</v>
      </c>
      <c r="C53" s="137"/>
      <c r="D53" s="137"/>
      <c r="E53" s="137"/>
      <c r="F53" s="137"/>
      <c r="G53" s="137"/>
      <c r="H53" s="137"/>
      <c r="I53" s="137"/>
      <c r="J53" s="137"/>
      <c r="K53" s="137"/>
      <c r="L53" s="137"/>
      <c r="M53" s="137"/>
      <c r="N53" s="137"/>
      <c r="O53" s="137"/>
      <c r="P53" s="137"/>
      <c r="Q53" s="137"/>
      <c r="R53" s="137"/>
    </row>
    <row r="54" spans="1:18" ht="8.1" customHeight="1" x14ac:dyDescent="0.2"/>
    <row r="55" spans="1:18" ht="11.25" customHeight="1" x14ac:dyDescent="0.2">
      <c r="A55" s="77" t="s">
        <v>44</v>
      </c>
      <c r="B55" s="141"/>
    </row>
    <row r="56" spans="1:18" ht="11.25" customHeight="1" x14ac:dyDescent="0.2">
      <c r="A56" s="140" t="s">
        <v>122</v>
      </c>
      <c r="B56" s="137" t="s">
        <v>282</v>
      </c>
      <c r="C56" s="137"/>
      <c r="D56" s="137"/>
      <c r="E56" s="137"/>
      <c r="F56" s="137"/>
      <c r="G56" s="137"/>
      <c r="H56" s="137"/>
      <c r="I56" s="137"/>
      <c r="J56" s="137"/>
      <c r="K56" s="137"/>
      <c r="L56" s="137"/>
      <c r="M56" s="137"/>
      <c r="N56" s="137"/>
      <c r="O56" s="137"/>
      <c r="P56" s="137"/>
      <c r="Q56" s="137"/>
      <c r="R56" s="137"/>
    </row>
    <row r="57" spans="1:18" ht="11.25" customHeight="1" x14ac:dyDescent="0.2">
      <c r="B57" s="137" t="s">
        <v>283</v>
      </c>
      <c r="C57" s="137"/>
      <c r="D57" s="137"/>
      <c r="E57" s="137"/>
      <c r="F57" s="137"/>
      <c r="G57" s="137"/>
      <c r="H57" s="137"/>
      <c r="I57" s="137"/>
      <c r="J57" s="137"/>
      <c r="K57" s="137"/>
      <c r="L57" s="137"/>
      <c r="M57" s="137"/>
      <c r="N57" s="137"/>
      <c r="O57" s="137"/>
      <c r="P57" s="137"/>
      <c r="Q57" s="137"/>
      <c r="R57" s="137"/>
    </row>
    <row r="58" spans="1:18" ht="11.25" customHeight="1" x14ac:dyDescent="0.2">
      <c r="B58" s="137" t="s">
        <v>45</v>
      </c>
      <c r="C58" s="137"/>
      <c r="D58" s="137"/>
      <c r="E58" s="137"/>
      <c r="F58" s="137"/>
      <c r="G58" s="137"/>
      <c r="H58" s="137"/>
      <c r="I58" s="137"/>
      <c r="J58" s="137"/>
      <c r="K58" s="137"/>
      <c r="L58" s="137"/>
      <c r="M58" s="137"/>
      <c r="N58" s="137"/>
      <c r="O58" s="137"/>
      <c r="P58" s="137"/>
      <c r="Q58" s="137"/>
      <c r="R58" s="137"/>
    </row>
    <row r="59" spans="1:18" ht="11.25" customHeight="1" x14ac:dyDescent="0.2">
      <c r="B59" s="137" t="s">
        <v>46</v>
      </c>
      <c r="C59" s="137"/>
      <c r="D59" s="137"/>
      <c r="E59" s="137"/>
      <c r="F59" s="137"/>
      <c r="G59" s="137"/>
      <c r="H59" s="137"/>
      <c r="I59" s="137"/>
      <c r="J59" s="137"/>
      <c r="K59" s="137"/>
      <c r="L59" s="137"/>
      <c r="M59" s="137"/>
      <c r="N59" s="137"/>
      <c r="O59" s="137"/>
      <c r="P59" s="137"/>
      <c r="Q59" s="137"/>
      <c r="R59" s="137"/>
    </row>
    <row r="60" spans="1:18" ht="11.25" customHeight="1" x14ac:dyDescent="0.2">
      <c r="A60" s="140" t="s">
        <v>124</v>
      </c>
      <c r="B60" s="137" t="s">
        <v>47</v>
      </c>
      <c r="C60" s="137"/>
      <c r="D60" s="137"/>
      <c r="E60" s="137"/>
      <c r="F60" s="137"/>
      <c r="G60" s="137"/>
      <c r="H60" s="137"/>
      <c r="I60" s="137"/>
      <c r="J60" s="137"/>
      <c r="K60" s="137"/>
      <c r="L60" s="137"/>
      <c r="M60" s="137"/>
      <c r="N60" s="137"/>
      <c r="O60" s="137"/>
      <c r="P60" s="137"/>
      <c r="Q60" s="137"/>
      <c r="R60" s="137"/>
    </row>
    <row r="61" spans="1:18" ht="11.25" customHeight="1" x14ac:dyDescent="0.2">
      <c r="B61" s="137" t="s">
        <v>48</v>
      </c>
      <c r="C61" s="137"/>
      <c r="D61" s="137"/>
      <c r="E61" s="137"/>
      <c r="F61" s="137"/>
      <c r="G61" s="137"/>
      <c r="H61" s="137"/>
      <c r="I61" s="137"/>
      <c r="J61" s="137"/>
      <c r="K61" s="137"/>
      <c r="L61" s="137"/>
      <c r="M61" s="137"/>
      <c r="N61" s="137"/>
      <c r="O61" s="137"/>
      <c r="P61" s="137"/>
      <c r="Q61" s="137"/>
      <c r="R61" s="137"/>
    </row>
    <row r="62" spans="1:18" ht="11.25" customHeight="1" x14ac:dyDescent="0.2">
      <c r="B62" s="137" t="s">
        <v>49</v>
      </c>
      <c r="C62" s="137"/>
      <c r="D62" s="137"/>
      <c r="E62" s="137"/>
      <c r="F62" s="137"/>
      <c r="G62" s="137"/>
      <c r="H62" s="137"/>
      <c r="I62" s="137"/>
      <c r="J62" s="137"/>
      <c r="K62" s="137"/>
      <c r="L62" s="137"/>
      <c r="M62" s="137"/>
      <c r="N62" s="137"/>
      <c r="O62" s="137"/>
      <c r="P62" s="137"/>
      <c r="Q62" s="137"/>
      <c r="R62" s="137"/>
    </row>
    <row r="63" spans="1:18" ht="11.25" customHeight="1" x14ac:dyDescent="0.2">
      <c r="B63" s="137" t="s">
        <v>50</v>
      </c>
      <c r="C63" s="137"/>
      <c r="D63" s="137"/>
      <c r="E63" s="137"/>
      <c r="F63" s="137"/>
      <c r="G63" s="137"/>
      <c r="H63" s="137"/>
      <c r="I63" s="137"/>
      <c r="J63" s="137"/>
      <c r="K63" s="137"/>
      <c r="L63" s="137"/>
      <c r="M63" s="137"/>
      <c r="N63" s="137"/>
      <c r="O63" s="137"/>
      <c r="P63" s="137"/>
      <c r="Q63" s="137"/>
      <c r="R63" s="137"/>
    </row>
    <row r="64" spans="1:18" ht="11.25" customHeight="1" x14ac:dyDescent="0.2">
      <c r="B64" s="137" t="s">
        <v>51</v>
      </c>
      <c r="C64" s="137"/>
      <c r="D64" s="137"/>
      <c r="E64" s="137"/>
      <c r="F64" s="137"/>
      <c r="G64" s="137"/>
      <c r="H64" s="137"/>
      <c r="I64" s="137"/>
      <c r="J64" s="137"/>
      <c r="K64" s="137"/>
      <c r="L64" s="137"/>
      <c r="M64" s="137"/>
      <c r="N64" s="137"/>
      <c r="O64" s="137"/>
      <c r="P64" s="137"/>
      <c r="Q64" s="137"/>
      <c r="R64" s="137"/>
    </row>
    <row r="65" spans="1:18" ht="11.25" customHeight="1" x14ac:dyDescent="0.2">
      <c r="B65" s="137" t="s">
        <v>52</v>
      </c>
      <c r="C65" s="137"/>
      <c r="D65" s="137"/>
      <c r="E65" s="137"/>
      <c r="F65" s="137"/>
      <c r="G65" s="137"/>
      <c r="H65" s="137"/>
      <c r="I65" s="137"/>
      <c r="J65" s="137"/>
      <c r="K65" s="137"/>
      <c r="L65" s="137"/>
      <c r="M65" s="137"/>
      <c r="N65" s="137"/>
      <c r="O65" s="137"/>
      <c r="P65" s="137"/>
      <c r="Q65" s="137"/>
      <c r="R65" s="137"/>
    </row>
    <row r="66" spans="1:18" ht="11.25" customHeight="1" x14ac:dyDescent="0.2">
      <c r="B66" s="137" t="s">
        <v>53</v>
      </c>
      <c r="C66" s="137"/>
      <c r="D66" s="137"/>
      <c r="E66" s="137"/>
      <c r="F66" s="137"/>
      <c r="G66" s="137"/>
      <c r="H66" s="137"/>
      <c r="I66" s="137"/>
      <c r="J66" s="137"/>
      <c r="K66" s="137"/>
      <c r="L66" s="137"/>
      <c r="M66" s="137"/>
      <c r="N66" s="137"/>
      <c r="O66" s="137"/>
      <c r="P66" s="137"/>
      <c r="Q66" s="137"/>
      <c r="R66" s="137"/>
    </row>
    <row r="67" spans="1:18" ht="8.1" customHeight="1" x14ac:dyDescent="0.2"/>
    <row r="68" spans="1:18" ht="11.25" customHeight="1" x14ac:dyDescent="0.2">
      <c r="A68" s="77" t="s">
        <v>54</v>
      </c>
      <c r="B68" s="141"/>
    </row>
    <row r="69" spans="1:18" ht="11.25" customHeight="1" x14ac:dyDescent="0.2">
      <c r="A69" s="140" t="s">
        <v>122</v>
      </c>
      <c r="B69" s="137" t="s">
        <v>41</v>
      </c>
      <c r="C69" s="137"/>
      <c r="D69" s="137"/>
      <c r="E69" s="137"/>
      <c r="F69" s="137"/>
      <c r="G69" s="137"/>
      <c r="H69" s="137"/>
      <c r="I69" s="137"/>
      <c r="J69" s="137"/>
      <c r="K69" s="137"/>
      <c r="L69" s="137"/>
      <c r="M69" s="137"/>
      <c r="N69" s="137"/>
      <c r="O69" s="137"/>
      <c r="P69" s="137"/>
      <c r="Q69" s="137"/>
      <c r="R69" s="137"/>
    </row>
    <row r="70" spans="1:18" ht="11.25" customHeight="1" x14ac:dyDescent="0.2">
      <c r="B70" s="137" t="s">
        <v>55</v>
      </c>
      <c r="C70" s="137"/>
      <c r="D70" s="137"/>
      <c r="E70" s="137"/>
      <c r="F70" s="137"/>
      <c r="G70" s="137"/>
      <c r="H70" s="137"/>
      <c r="I70" s="137"/>
      <c r="J70" s="137"/>
      <c r="K70" s="137"/>
      <c r="L70" s="137"/>
      <c r="M70" s="137"/>
      <c r="N70" s="137"/>
      <c r="O70" s="137"/>
      <c r="P70" s="137"/>
      <c r="Q70" s="137"/>
      <c r="R70" s="137"/>
    </row>
    <row r="71" spans="1:18" ht="11.25" customHeight="1" x14ac:dyDescent="0.2">
      <c r="B71" s="137" t="s">
        <v>56</v>
      </c>
      <c r="C71" s="137"/>
      <c r="D71" s="137"/>
      <c r="E71" s="137"/>
      <c r="F71" s="137"/>
      <c r="G71" s="137"/>
      <c r="H71" s="137"/>
      <c r="I71" s="137"/>
      <c r="J71" s="137"/>
      <c r="K71" s="137"/>
      <c r="L71" s="137"/>
      <c r="M71" s="137"/>
      <c r="N71" s="137"/>
      <c r="O71" s="137"/>
      <c r="P71" s="137"/>
      <c r="Q71" s="137"/>
      <c r="R71" s="137"/>
    </row>
    <row r="72" spans="1:18" ht="11.25" customHeight="1" x14ac:dyDescent="0.2">
      <c r="A72" s="140" t="s">
        <v>124</v>
      </c>
      <c r="B72" s="137" t="s">
        <v>57</v>
      </c>
      <c r="C72" s="137"/>
      <c r="D72" s="137"/>
      <c r="E72" s="137"/>
      <c r="F72" s="137"/>
      <c r="G72" s="137"/>
      <c r="H72" s="137"/>
      <c r="I72" s="137"/>
      <c r="J72" s="137"/>
      <c r="K72" s="137"/>
      <c r="L72" s="137"/>
      <c r="M72" s="137"/>
      <c r="N72" s="137"/>
      <c r="O72" s="137"/>
      <c r="P72" s="137"/>
      <c r="Q72" s="137"/>
      <c r="R72" s="137"/>
    </row>
    <row r="73" spans="1:18" ht="11.25" customHeight="1" x14ac:dyDescent="0.2">
      <c r="B73" s="137" t="s">
        <v>58</v>
      </c>
      <c r="C73" s="137"/>
      <c r="D73" s="137"/>
      <c r="E73" s="137"/>
      <c r="F73" s="137"/>
      <c r="G73" s="137"/>
      <c r="H73" s="137"/>
      <c r="I73" s="137"/>
      <c r="J73" s="137"/>
      <c r="K73" s="137"/>
      <c r="L73" s="137"/>
      <c r="M73" s="137"/>
      <c r="N73" s="137"/>
      <c r="O73" s="137"/>
      <c r="P73" s="137"/>
      <c r="Q73" s="137"/>
      <c r="R73" s="137"/>
    </row>
    <row r="74" spans="1:18" ht="11.25" customHeight="1" x14ac:dyDescent="0.2">
      <c r="B74" s="137" t="s">
        <v>59</v>
      </c>
      <c r="C74" s="137"/>
      <c r="D74" s="137"/>
      <c r="E74" s="137"/>
      <c r="F74" s="137"/>
      <c r="G74" s="137"/>
      <c r="H74" s="137"/>
      <c r="I74" s="137"/>
      <c r="J74" s="137"/>
      <c r="K74" s="137"/>
      <c r="L74" s="137"/>
      <c r="M74" s="137"/>
      <c r="N74" s="137"/>
      <c r="O74" s="137"/>
      <c r="P74" s="137"/>
      <c r="Q74" s="137"/>
      <c r="R74" s="137"/>
    </row>
    <row r="75" spans="1:18" ht="11.25" customHeight="1" x14ac:dyDescent="0.2">
      <c r="A75" s="140" t="s">
        <v>125</v>
      </c>
      <c r="B75" s="137" t="s">
        <v>60</v>
      </c>
      <c r="C75" s="137"/>
      <c r="D75" s="137"/>
      <c r="E75" s="137"/>
      <c r="F75" s="137"/>
      <c r="G75" s="137"/>
      <c r="H75" s="137"/>
      <c r="I75" s="137"/>
      <c r="J75" s="137"/>
      <c r="K75" s="137"/>
      <c r="L75" s="137"/>
      <c r="M75" s="137"/>
      <c r="N75" s="137"/>
      <c r="O75" s="137"/>
      <c r="P75" s="137"/>
      <c r="Q75" s="137"/>
      <c r="R75" s="137"/>
    </row>
  </sheetData>
  <sheetProtection password="EDE9" sheet="1" objects="1" scenarios="1"/>
  <phoneticPr fontId="3" type="noConversion"/>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Änderungsdoku</vt:lpstr>
      <vt:lpstr>Seite 1</vt:lpstr>
      <vt:lpstr>Seite 2</vt:lpstr>
      <vt:lpstr>Seite 3</vt:lpstr>
      <vt:lpstr>Seite 4</vt:lpstr>
      <vt:lpstr>Anlage 4 Fachkräfte</vt:lpstr>
      <vt:lpstr>Anlage 5  Personalausgaben</vt:lpstr>
      <vt:lpstr>Anlage 7 Unterschriftsproben</vt:lpstr>
      <vt:lpstr>Hinweis § 264 StGB</vt:lpstr>
      <vt:lpstr>Änderungsdoku!Druckbereich</vt:lpstr>
      <vt:lpstr>'Anlage 4 Fachkräfte'!Druckbereich</vt:lpstr>
      <vt:lpstr>'Anlage 5  Personalausgaben'!Druckbereich</vt:lpstr>
      <vt:lpstr>'Anlage 7 Unterschriftsproben'!Druckbereich</vt:lpstr>
      <vt:lpstr>'Hinweis § 264 StGB'!Druckbereich</vt:lpstr>
      <vt:lpstr>'Seite 1'!Druckbereich</vt:lpstr>
      <vt:lpstr>'Seite 2'!Druckbereich</vt:lpstr>
      <vt:lpstr>'Seite 3'!Druckbereich</vt:lpstr>
      <vt:lpstr>'Seite 4'!Druckbereich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2021-11-18T07:26:25Z</cp:lastPrinted>
  <dcterms:created xsi:type="dcterms:W3CDTF">2008-07-29T08:48:50Z</dcterms:created>
  <dcterms:modified xsi:type="dcterms:W3CDTF">2022-10-04T05:42:56Z</dcterms:modified>
</cp:coreProperties>
</file>