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5 veröffentlicht\"/>
    </mc:Choice>
  </mc:AlternateContent>
  <bookViews>
    <workbookView xWindow="-15" yWindow="-15" windowWidth="12600" windowHeight="11580" activeTab="1"/>
  </bookViews>
  <sheets>
    <sheet name="Änderungsdoku" sheetId="22" r:id="rId1"/>
    <sheet name="Seite 1" sheetId="1" r:id="rId2"/>
    <sheet name="Seite 2" sheetId="25" r:id="rId3"/>
    <sheet name="Seite 3" sheetId="27" r:id="rId4"/>
    <sheet name="Seite 4" sheetId="23" r:id="rId5"/>
    <sheet name="Seite 5" sheetId="2" r:id="rId6"/>
    <sheet name="Seite 6" sheetId="15" r:id="rId7"/>
    <sheet name="Anlage 1" sheetId="29" r:id="rId8"/>
    <sheet name="Anlage 2" sheetId="31" r:id="rId9"/>
    <sheet name="Hinweis § 264 StGB" sheetId="26" r:id="rId10"/>
  </sheets>
  <definedNames>
    <definedName name="_xlnm.Print_Area" localSheetId="0">Änderungsdoku!$A:$C</definedName>
    <definedName name="_xlnm.Print_Area" localSheetId="7">INDIRECT('Anlage 1'!$K$1)</definedName>
    <definedName name="_xlnm.Print_Area" localSheetId="8">INDIRECT('Anlage 2'!$D$1)</definedName>
    <definedName name="_xlnm.Print_Area" localSheetId="9">'Hinweis § 264 StGB'!$A$1:$R$75</definedName>
    <definedName name="_xlnm.Print_Area" localSheetId="1">'Seite 1'!$A$1:$J$66</definedName>
    <definedName name="_xlnm.Print_Area" localSheetId="2">'Seite 2'!$A$1:$M$72</definedName>
    <definedName name="_xlnm.Print_Area" localSheetId="3">'Seite 3'!$A$1:$M$76</definedName>
    <definedName name="_xlnm.Print_Area" localSheetId="4">'Seite 4'!$A$1:$L$52</definedName>
    <definedName name="_xlnm.Print_Area" localSheetId="5">'Seite 5'!$A$1:$J$70</definedName>
    <definedName name="_xlnm.Print_Area" localSheetId="6">'Seite 6'!$A$1:$J$76</definedName>
    <definedName name="_xlnm.Print_Titles" localSheetId="0">Änderungsdoku!$7:$7</definedName>
    <definedName name="_xlnm.Print_Titles" localSheetId="7">'Anlage 1'!$7:$14</definedName>
    <definedName name="_xlnm.Print_Titles" localSheetId="8">'Anlage 2'!$7:$14</definedName>
    <definedName name="GB">'Seite 5'!$H$45</definedName>
    <definedName name="GB_95Prozent">'Seite 5'!$K$45</definedName>
    <definedName name="GE">'Seite 5'!$H$55</definedName>
    <definedName name="H45minusH55">'Seite 5'!$K$55</definedName>
    <definedName name="LM">'Seite 5'!$H$57</definedName>
  </definedNames>
  <calcPr calcId="162913"/>
</workbook>
</file>

<file path=xl/calcChain.xml><?xml version="1.0" encoding="utf-8"?>
<calcChain xmlns="http://schemas.openxmlformats.org/spreadsheetml/2006/main">
  <c r="I15" i="25" l="1"/>
  <c r="I9" i="25"/>
  <c r="K41" i="2" l="1"/>
  <c r="H30" i="2" s="1"/>
  <c r="H29" i="2" s="1"/>
  <c r="B2" i="31"/>
  <c r="B2" i="29"/>
  <c r="H55" i="2"/>
  <c r="H32" i="2" l="1"/>
  <c r="H26" i="2"/>
  <c r="H27" i="2"/>
  <c r="E16" i="1"/>
  <c r="A16" i="31" l="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6" i="29"/>
  <c r="H16" i="29"/>
  <c r="I16" i="29"/>
  <c r="A17" i="29"/>
  <c r="H17" i="29"/>
  <c r="I17" i="29"/>
  <c r="A18" i="29"/>
  <c r="H18" i="29"/>
  <c r="J18" i="29" s="1"/>
  <c r="I18" i="29"/>
  <c r="A19" i="29"/>
  <c r="H19" i="29"/>
  <c r="I19" i="29"/>
  <c r="J19" i="29" s="1"/>
  <c r="A20" i="29"/>
  <c r="H20" i="29"/>
  <c r="J20" i="29" s="1"/>
  <c r="I20" i="29"/>
  <c r="A21" i="29"/>
  <c r="H21" i="29"/>
  <c r="I21" i="29"/>
  <c r="J21" i="29"/>
  <c r="A22" i="29"/>
  <c r="H22" i="29"/>
  <c r="I22" i="29"/>
  <c r="A23" i="29"/>
  <c r="H23" i="29"/>
  <c r="I23" i="29"/>
  <c r="J23" i="29" s="1"/>
  <c r="A24" i="29"/>
  <c r="H24" i="29"/>
  <c r="I24" i="29"/>
  <c r="A25" i="29"/>
  <c r="H25" i="29"/>
  <c r="I25" i="29"/>
  <c r="J25" i="29" s="1"/>
  <c r="A26" i="29"/>
  <c r="H26" i="29"/>
  <c r="J26" i="29" s="1"/>
  <c r="I26" i="29"/>
  <c r="A27" i="29"/>
  <c r="H27" i="29"/>
  <c r="I27" i="29"/>
  <c r="J27" i="29" s="1"/>
  <c r="A28" i="29"/>
  <c r="H28" i="29"/>
  <c r="I28" i="29"/>
  <c r="A29" i="29"/>
  <c r="H29" i="29"/>
  <c r="I29" i="29"/>
  <c r="J29" i="29" s="1"/>
  <c r="A30" i="29"/>
  <c r="H30" i="29"/>
  <c r="I30" i="29"/>
  <c r="A31" i="29"/>
  <c r="H31" i="29"/>
  <c r="I31" i="29"/>
  <c r="J31" i="29"/>
  <c r="A32" i="29"/>
  <c r="H32" i="29"/>
  <c r="J32" i="29" s="1"/>
  <c r="I32" i="29"/>
  <c r="A33" i="29"/>
  <c r="H33" i="29"/>
  <c r="I33" i="29"/>
  <c r="J33" i="29"/>
  <c r="A34" i="29"/>
  <c r="H34" i="29"/>
  <c r="J34" i="29" s="1"/>
  <c r="I34" i="29"/>
  <c r="A35" i="29"/>
  <c r="H35" i="29"/>
  <c r="I35" i="29"/>
  <c r="J35" i="29" s="1"/>
  <c r="A36" i="29"/>
  <c r="H36" i="29"/>
  <c r="J36" i="29" s="1"/>
  <c r="I36" i="29"/>
  <c r="A37" i="29"/>
  <c r="H37" i="29"/>
  <c r="I37" i="29"/>
  <c r="J37" i="29"/>
  <c r="A38" i="29"/>
  <c r="H38" i="29"/>
  <c r="I38" i="29"/>
  <c r="A39" i="29"/>
  <c r="H39" i="29"/>
  <c r="I39" i="29"/>
  <c r="J39" i="29"/>
  <c r="A40" i="29"/>
  <c r="H40" i="29"/>
  <c r="I40" i="29"/>
  <c r="A41" i="29"/>
  <c r="H41" i="29"/>
  <c r="I41" i="29"/>
  <c r="J41" i="29" s="1"/>
  <c r="A42" i="29"/>
  <c r="H42" i="29"/>
  <c r="J42" i="29" s="1"/>
  <c r="I42" i="29"/>
  <c r="A43" i="29"/>
  <c r="H43" i="29"/>
  <c r="I43" i="29"/>
  <c r="J43" i="29" s="1"/>
  <c r="A44" i="29"/>
  <c r="H44" i="29"/>
  <c r="I44" i="29"/>
  <c r="A45" i="29"/>
  <c r="H45" i="29"/>
  <c r="I45" i="29"/>
  <c r="J45" i="29" s="1"/>
  <c r="A46" i="29"/>
  <c r="H46" i="29"/>
  <c r="I46" i="29"/>
  <c r="A47" i="29"/>
  <c r="H47" i="29"/>
  <c r="I47" i="29"/>
  <c r="J47" i="29"/>
  <c r="A48" i="29"/>
  <c r="H48" i="29"/>
  <c r="J48" i="29" s="1"/>
  <c r="I48" i="29"/>
  <c r="A49" i="29"/>
  <c r="H49" i="29"/>
  <c r="I49" i="29"/>
  <c r="J49" i="29"/>
  <c r="A50" i="29"/>
  <c r="H50" i="29"/>
  <c r="J50" i="29" s="1"/>
  <c r="I50" i="29"/>
  <c r="A51" i="29"/>
  <c r="H51" i="29"/>
  <c r="I51" i="29"/>
  <c r="J51" i="29" s="1"/>
  <c r="A52" i="29"/>
  <c r="H52" i="29"/>
  <c r="J52" i="29" s="1"/>
  <c r="I52" i="29"/>
  <c r="A53" i="29"/>
  <c r="H53" i="29"/>
  <c r="I53" i="29"/>
  <c r="J53" i="29"/>
  <c r="A54" i="29"/>
  <c r="H54" i="29"/>
  <c r="I54" i="29"/>
  <c r="A55" i="29"/>
  <c r="H55" i="29"/>
  <c r="I55" i="29"/>
  <c r="J55" i="29"/>
  <c r="A56" i="29"/>
  <c r="H56" i="29"/>
  <c r="I56" i="29"/>
  <c r="A57" i="29"/>
  <c r="H57" i="29"/>
  <c r="I57" i="29"/>
  <c r="J57" i="29" s="1"/>
  <c r="A58" i="29"/>
  <c r="H58" i="29"/>
  <c r="I58" i="29"/>
  <c r="A59" i="29"/>
  <c r="H59" i="29"/>
  <c r="I59" i="29"/>
  <c r="J59" i="29" s="1"/>
  <c r="A60" i="29"/>
  <c r="H60" i="29"/>
  <c r="J60" i="29" s="1"/>
  <c r="I60" i="29"/>
  <c r="A61" i="29"/>
  <c r="H61" i="29"/>
  <c r="I61" i="29"/>
  <c r="J61" i="29" s="1"/>
  <c r="A62" i="29"/>
  <c r="H62" i="29"/>
  <c r="I62" i="29"/>
  <c r="A63" i="29"/>
  <c r="H63" i="29"/>
  <c r="I63" i="29"/>
  <c r="J63" i="29"/>
  <c r="A64" i="29"/>
  <c r="H64" i="29"/>
  <c r="J64" i="29" s="1"/>
  <c r="I64" i="29"/>
  <c r="A65" i="29"/>
  <c r="H65" i="29"/>
  <c r="I65" i="29"/>
  <c r="J65" i="29"/>
  <c r="A66" i="29"/>
  <c r="H66" i="29"/>
  <c r="J66" i="29" s="1"/>
  <c r="I66" i="29"/>
  <c r="A67" i="29"/>
  <c r="H67" i="29"/>
  <c r="I67" i="29"/>
  <c r="J67" i="29"/>
  <c r="A68" i="29"/>
  <c r="H68" i="29"/>
  <c r="J68" i="29" s="1"/>
  <c r="I68" i="29"/>
  <c r="A69" i="29"/>
  <c r="H69" i="29"/>
  <c r="I69" i="29"/>
  <c r="J69" i="29" s="1"/>
  <c r="A70" i="29"/>
  <c r="H70" i="29"/>
  <c r="I70" i="29"/>
  <c r="A71" i="29"/>
  <c r="H71" i="29"/>
  <c r="I71" i="29"/>
  <c r="J71" i="29"/>
  <c r="A72" i="29"/>
  <c r="H72" i="29"/>
  <c r="I72" i="29"/>
  <c r="A73" i="29"/>
  <c r="H73" i="29"/>
  <c r="I73" i="29"/>
  <c r="J73" i="29" s="1"/>
  <c r="A74" i="29"/>
  <c r="H74" i="29"/>
  <c r="J74" i="29" s="1"/>
  <c r="I74" i="29"/>
  <c r="A75" i="29"/>
  <c r="H75" i="29"/>
  <c r="I75" i="29"/>
  <c r="J75" i="29" s="1"/>
  <c r="A76" i="29"/>
  <c r="H76" i="29"/>
  <c r="I76" i="29"/>
  <c r="A77" i="29"/>
  <c r="H77" i="29"/>
  <c r="I77" i="29"/>
  <c r="J77" i="29" s="1"/>
  <c r="A78" i="29"/>
  <c r="H78" i="29"/>
  <c r="I78" i="29"/>
  <c r="A79" i="29"/>
  <c r="H79" i="29"/>
  <c r="I79" i="29"/>
  <c r="J79" i="29"/>
  <c r="A80" i="29"/>
  <c r="H80" i="29"/>
  <c r="I80" i="29"/>
  <c r="A81" i="29"/>
  <c r="H81" i="29"/>
  <c r="I81" i="29"/>
  <c r="J81" i="29"/>
  <c r="A82" i="29"/>
  <c r="H82" i="29"/>
  <c r="J82" i="29" s="1"/>
  <c r="I82" i="29"/>
  <c r="A83" i="29"/>
  <c r="H83" i="29"/>
  <c r="I83" i="29"/>
  <c r="J83" i="29"/>
  <c r="A84" i="29"/>
  <c r="H84" i="29"/>
  <c r="J84" i="29" s="1"/>
  <c r="I84" i="29"/>
  <c r="A85" i="29"/>
  <c r="H85" i="29"/>
  <c r="I85" i="29"/>
  <c r="J85" i="29" s="1"/>
  <c r="A86" i="29"/>
  <c r="H86" i="29"/>
  <c r="I86" i="29"/>
  <c r="A87" i="29"/>
  <c r="H87" i="29"/>
  <c r="I87" i="29"/>
  <c r="J87" i="29" s="1"/>
  <c r="A88" i="29"/>
  <c r="H88" i="29"/>
  <c r="I88" i="29"/>
  <c r="A89" i="29"/>
  <c r="H89" i="29"/>
  <c r="I89" i="29"/>
  <c r="J89" i="29"/>
  <c r="A90" i="29"/>
  <c r="H90" i="29"/>
  <c r="I90" i="29"/>
  <c r="A91" i="29"/>
  <c r="H91" i="29"/>
  <c r="I91" i="29"/>
  <c r="J91" i="29" s="1"/>
  <c r="A92" i="29"/>
  <c r="H92" i="29"/>
  <c r="I92" i="29"/>
  <c r="A93" i="29"/>
  <c r="H93" i="29"/>
  <c r="I93" i="29"/>
  <c r="J93" i="29" s="1"/>
  <c r="A94" i="29"/>
  <c r="H94" i="29"/>
  <c r="J94" i="29" s="1"/>
  <c r="I94" i="29"/>
  <c r="A95" i="29"/>
  <c r="H95" i="29"/>
  <c r="I95" i="29"/>
  <c r="J95" i="29"/>
  <c r="A96" i="29"/>
  <c r="H96" i="29"/>
  <c r="I96" i="29"/>
  <c r="A97" i="29"/>
  <c r="H97" i="29"/>
  <c r="I97" i="29"/>
  <c r="J97" i="29"/>
  <c r="A98" i="29"/>
  <c r="H98" i="29"/>
  <c r="J98" i="29" s="1"/>
  <c r="I98" i="29"/>
  <c r="A99" i="29"/>
  <c r="H99" i="29"/>
  <c r="I99" i="29"/>
  <c r="J99" i="29"/>
  <c r="A100" i="29"/>
  <c r="H100" i="29"/>
  <c r="J100" i="29" s="1"/>
  <c r="I100" i="29"/>
  <c r="A101" i="29"/>
  <c r="H101" i="29"/>
  <c r="I101" i="29"/>
  <c r="J101" i="29" s="1"/>
  <c r="A102" i="29"/>
  <c r="H102" i="29"/>
  <c r="I102" i="29"/>
  <c r="A103" i="29"/>
  <c r="H103" i="29"/>
  <c r="I103" i="29"/>
  <c r="J103" i="29" s="1"/>
  <c r="A104" i="29"/>
  <c r="H104" i="29"/>
  <c r="I104" i="29"/>
  <c r="A105" i="29"/>
  <c r="H105" i="29"/>
  <c r="I105" i="29"/>
  <c r="J105" i="29"/>
  <c r="A106" i="29"/>
  <c r="H106" i="29"/>
  <c r="I106" i="29"/>
  <c r="A107" i="29"/>
  <c r="H107" i="29"/>
  <c r="I107" i="29"/>
  <c r="J107" i="29" s="1"/>
  <c r="A108" i="29"/>
  <c r="H108" i="29"/>
  <c r="J108" i="29" s="1"/>
  <c r="I108" i="29"/>
  <c r="A109" i="29"/>
  <c r="H109" i="29"/>
  <c r="I109" i="29"/>
  <c r="J109" i="29" s="1"/>
  <c r="A110" i="29"/>
  <c r="H110" i="29"/>
  <c r="J110" i="29" s="1"/>
  <c r="I110" i="29"/>
  <c r="A111" i="29"/>
  <c r="H111" i="29"/>
  <c r="I111" i="29"/>
  <c r="J111" i="29"/>
  <c r="A112" i="29"/>
  <c r="H112" i="29"/>
  <c r="I112" i="29"/>
  <c r="A113" i="29"/>
  <c r="H113" i="29"/>
  <c r="I113" i="29"/>
  <c r="J113" i="29"/>
  <c r="A114" i="29"/>
  <c r="H114" i="29"/>
  <c r="J114" i="29" s="1"/>
  <c r="I114" i="29"/>
  <c r="I26" i="1"/>
  <c r="J86" i="29" l="1"/>
  <c r="J70" i="29"/>
  <c r="J54" i="29"/>
  <c r="J38" i="29"/>
  <c r="J22" i="29"/>
  <c r="J104" i="29"/>
  <c r="J88" i="29"/>
  <c r="J72" i="29"/>
  <c r="J56" i="29"/>
  <c r="J40" i="29"/>
  <c r="J24" i="29"/>
  <c r="J17" i="29"/>
  <c r="J106" i="29"/>
  <c r="J90" i="29"/>
  <c r="J58" i="29"/>
  <c r="J92" i="29"/>
  <c r="J76" i="29"/>
  <c r="J44" i="29"/>
  <c r="J28" i="29"/>
  <c r="J78" i="29"/>
  <c r="J62" i="29"/>
  <c r="J46" i="29"/>
  <c r="J30" i="29"/>
  <c r="J16" i="29"/>
  <c r="J102" i="29"/>
  <c r="J112" i="29"/>
  <c r="J96" i="29"/>
  <c r="J80" i="29"/>
  <c r="A15" i="31" l="1"/>
  <c r="B1" i="31"/>
  <c r="B1" i="29"/>
  <c r="C1" i="31"/>
  <c r="D1" i="31" l="1"/>
  <c r="C5" i="31"/>
  <c r="H14" i="2" s="1"/>
  <c r="I15" i="29"/>
  <c r="A15" i="29"/>
  <c r="K1" i="29" s="1"/>
  <c r="F5" i="29"/>
  <c r="G5" i="29"/>
  <c r="H15" i="29"/>
  <c r="H45" i="2" l="1"/>
  <c r="K45" i="2" s="1"/>
  <c r="J15" i="29"/>
  <c r="H5" i="29"/>
  <c r="I5" i="29"/>
  <c r="J1" i="29"/>
  <c r="J5" i="29" l="1"/>
  <c r="H11" i="2" s="1"/>
  <c r="I1" i="27"/>
  <c r="H35" i="2" l="1"/>
  <c r="I1" i="25"/>
  <c r="H34" i="23" l="1"/>
  <c r="H16" i="23"/>
  <c r="J1" i="23"/>
  <c r="H17" i="2" l="1"/>
  <c r="H1" i="15" l="1"/>
  <c r="H1" i="2"/>
  <c r="H19" i="1"/>
  <c r="D72" i="15" l="1"/>
  <c r="I24" i="1" l="1"/>
  <c r="I27" i="1"/>
  <c r="A65" i="1" l="1"/>
  <c r="A75" i="27" l="1"/>
  <c r="C3" i="31"/>
  <c r="J3" i="29"/>
  <c r="A71" i="25"/>
  <c r="A51" i="23"/>
  <c r="A75" i="15"/>
  <c r="A69" i="2"/>
  <c r="K55" i="2"/>
  <c r="H57" i="2" s="1"/>
  <c r="H36" i="2" s="1"/>
  <c r="H34" i="2" s="1"/>
  <c r="E48" i="1" s="1"/>
  <c r="A4" i="22" s="1"/>
  <c r="A66" i="1" s="1"/>
  <c r="J4" i="29" l="1"/>
  <c r="A72" i="25"/>
  <c r="A76" i="15"/>
  <c r="A52" i="23"/>
  <c r="A76" i="27"/>
  <c r="C4" i="31"/>
  <c r="A70" i="2"/>
  <c r="H59" i="2"/>
  <c r="H25" i="2" l="1"/>
  <c r="H24" i="2" s="1"/>
  <c r="H38" i="2" s="1"/>
</calcChain>
</file>

<file path=xl/comments1.xml><?xml version="1.0" encoding="utf-8"?>
<comments xmlns="http://schemas.openxmlformats.org/spreadsheetml/2006/main">
  <authors>
    <author>We</author>
    <author>GfAW mbH</author>
  </authors>
  <commentList>
    <comment ref="H19" authorId="0" shapeId="0">
      <text>
        <r>
          <rPr>
            <sz val="9"/>
            <color indexed="81"/>
            <rFont val="Arial"/>
            <family val="2"/>
          </rPr>
          <t>Das voreingestellte (aktuelle) 
Datum kann überschrieben werden.</t>
        </r>
      </text>
    </comment>
    <comment ref="H20"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<sst xmlns="http://schemas.openxmlformats.org/spreadsheetml/2006/main" count="402" uniqueCount="322">
  <si>
    <t>Der Antragsteller erklärt, dass</t>
  </si>
  <si>
    <t>Gesamtsumme der Ausgaben</t>
  </si>
  <si>
    <t>Gesamtsumme der Finanzierung</t>
  </si>
  <si>
    <t>Antrag</t>
  </si>
  <si>
    <t>Eingangsstempel:</t>
  </si>
  <si>
    <t xml:space="preserve"> </t>
  </si>
  <si>
    <t>Bezeichnung</t>
  </si>
  <si>
    <t>Bemerkungen</t>
  </si>
  <si>
    <t>Ort, Datum</t>
  </si>
  <si>
    <t>1.</t>
  </si>
  <si>
    <t>2.</t>
  </si>
  <si>
    <t>3.</t>
  </si>
  <si>
    <t>4.</t>
  </si>
  <si>
    <t>I. Antragsteller</t>
  </si>
  <si>
    <t>IV. Bankverbindung</t>
  </si>
  <si>
    <t>die Gesamtfinanzierung bei Gewährung der beantragten Förderung gesichert ist.</t>
  </si>
  <si>
    <t>II. Projektbezeichnung und Durchführungszeitraum</t>
  </si>
  <si>
    <t>Änderungsdokumentation</t>
  </si>
  <si>
    <t>Version</t>
  </si>
  <si>
    <t>Datum</t>
  </si>
  <si>
    <t>Beschreibung der Änderung</t>
  </si>
  <si>
    <t>V 1.0</t>
  </si>
  <si>
    <t>Ersterstellung</t>
  </si>
  <si>
    <t>Erstantrag</t>
  </si>
  <si>
    <t>Änderungsantrag</t>
  </si>
  <si>
    <r>
      <t xml:space="preserve">III. Beantragte Zuwendung </t>
    </r>
    <r>
      <rPr>
        <sz val="9"/>
        <rFont val="Arial"/>
        <family val="2"/>
      </rPr>
      <t>(gemäß Ausgaben- und Finanzierungsplan)</t>
    </r>
  </si>
  <si>
    <t>Gesamt</t>
  </si>
  <si>
    <t>5.</t>
  </si>
  <si>
    <t>6.</t>
  </si>
  <si>
    <t>der Zuwendungsgeber Angaben über das Projekt und die Förderhöhe bekannt geben darf.</t>
  </si>
  <si>
    <r>
      <t xml:space="preserve">Status
</t>
    </r>
    <r>
      <rPr>
        <i/>
        <sz val="8"/>
        <color rgb="FF0070C0"/>
        <rFont val="Arial"/>
        <family val="2"/>
      </rPr>
      <t>Bitte auswählen!</t>
    </r>
  </si>
  <si>
    <t>Bitte auswählen!</t>
  </si>
  <si>
    <t>3.1</t>
  </si>
  <si>
    <r>
      <t>Landesmittel</t>
    </r>
    <r>
      <rPr>
        <sz val="9"/>
        <rFont val="Arial"/>
        <family val="2"/>
      </rPr>
      <t xml:space="preserve"> (beantragte Zuwendung)</t>
    </r>
  </si>
  <si>
    <t>Zuwendung aus Landesmitteln (in €)</t>
  </si>
  <si>
    <t>Folgende Anlagen sind Bestandteil des Antrages:</t>
  </si>
  <si>
    <t>Betrag in €</t>
  </si>
  <si>
    <t>7.</t>
  </si>
  <si>
    <t>F-TIER</t>
  </si>
  <si>
    <t>V. Angaben zum Projekt¹</t>
  </si>
  <si>
    <t>Private Mittel</t>
  </si>
  <si>
    <t>Eigenmittel</t>
  </si>
  <si>
    <t>Einnahmen aus dem Projekt</t>
  </si>
  <si>
    <t>Mittel von Stiftungen und Spenden für das Projekt</t>
  </si>
  <si>
    <t>1.1</t>
  </si>
  <si>
    <t>1.2</t>
  </si>
  <si>
    <t>2.1</t>
  </si>
  <si>
    <t>2.2</t>
  </si>
  <si>
    <t>2.3</t>
  </si>
  <si>
    <r>
      <t xml:space="preserve">Öffentliche Mittel </t>
    </r>
    <r>
      <rPr>
        <i/>
        <sz val="8"/>
        <color rgb="FF0070C0"/>
        <rFont val="Arial"/>
        <family val="2"/>
      </rPr>
      <t>(gemäß Nr. VI. dieses Antrages)</t>
    </r>
  </si>
  <si>
    <t>Kommunale Mittel (von Gemeinde, Stadt, Landkreis)</t>
  </si>
  <si>
    <t>Jahr</t>
  </si>
  <si>
    <t>Zuwendung
in €</t>
  </si>
  <si>
    <t>Zuwendungsgeber</t>
  </si>
  <si>
    <t>ja</t>
  </si>
  <si>
    <t>Wurden für das beantragte Projekt bereits Zuwendungen beantragt, 
in Aussicht gestellt bzw. bewilligt?</t>
  </si>
  <si>
    <t>VI. Zuwendungen von anderen Stellen¹</t>
  </si>
  <si>
    <t>Wurden für den Zuwendungszweck bereits früher, d. h. in den letzten zehn Jahren, 
Zuwendungen beantragt bzw. bewilligt?</t>
  </si>
  <si>
    <t>Nr.</t>
  </si>
  <si>
    <t>verbleiben beim Antragsteller</t>
  </si>
  <si>
    <t>Siehe Fußnote 1 Seite 1 dieses Antrages.</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</si>
  <si>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</si>
  <si>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</si>
  <si>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</si>
  <si>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</si>
  <si>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</si>
  <si>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</si>
  <si>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</si>
  <si>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</si>
  <si>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</si>
  <si>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</si>
  <si>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</si>
  <si>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</si>
  <si>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</si>
  <si>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</si>
  <si>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</si>
  <si>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</si>
  <si>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</si>
  <si>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</si>
  <si>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</si>
  <si>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</si>
  <si>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(3)</t>
  </si>
  <si>
    <t>§ 263 Abs. 5 gilt entsprechend.</t>
  </si>
  <si>
    <t>(4)</t>
  </si>
  <si>
    <t>Wer in den Fällen des Absatzes 1 Nr. 1 bis 3 leichtfertig handelt, wird mit Freiheitsstrafe bis zu drei Jahren oder mit Geldstrafe</t>
  </si>
  <si>
    <t>bestraft.</t>
  </si>
  <si>
    <t>(5)</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</si>
  <si>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</si>
  <si>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</si>
  <si>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</si>
  <si>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</si>
  <si>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</si>
  <si>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</si>
  <si>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</si>
  <si>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</si>
  <si>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</si>
  <si>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</si>
  <si>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</si>
  <si>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</si>
  <si>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</si>
  <si>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</si>
  <si>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</si>
  <si>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</si>
  <si>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</si>
  <si>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</si>
  <si>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</si>
  <si>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</si>
  <si>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</si>
  <si>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</si>
  <si>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</si>
  <si>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</si>
  <si>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</si>
  <si>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</si>
  <si>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</si>
  <si>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</si>
  <si>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</si>
  <si>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</si>
  <si>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</si>
  <si>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</si>
  <si>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</si>
  <si>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</si>
  <si>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</si>
  <si>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</si>
  <si>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</si>
  <si>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</si>
  <si>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</si>
  <si>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</si>
  <si>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</si>
  <si>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</si>
  <si>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</si>
  <si>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</si>
  <si>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VII. Anlagen zum Antrag¹</t>
  </si>
  <si>
    <t>VIII. Ausgaben- und Finanzierungsplan¹</t>
  </si>
  <si>
    <t>8.</t>
  </si>
  <si>
    <t>und dies im Ausgabenplan berücksichtigt hat.</t>
  </si>
  <si>
    <t>er zum Vorsteuerabzug gemäß § 15 UStG</t>
  </si>
  <si>
    <t>9.</t>
  </si>
  <si>
    <t>10.</t>
  </si>
  <si>
    <t>11.</t>
  </si>
  <si>
    <t>ihm der Text vom § 264 Strafgesetzbuch und ein Auszug aus dem  Subventionsgesetz §§ 3-5 ausgehändigt</t>
  </si>
  <si>
    <t>wurde (Anlage dieser Antragsvorlage) und er diese zur Kenntnis genommen hat.</t>
  </si>
  <si>
    <t>nein</t>
  </si>
  <si>
    <t>nicht zutreffend</t>
  </si>
  <si>
    <t xml:space="preserve">1.
</t>
  </si>
  <si>
    <t>Das Veterinär- und Lebensmittelüberwachungsamt des Landkreises/der kreis-
freien Stadt wird über die im Rahmen der Kastrationsaktion erhobenen Daten 
zum Katzengesundheitsstatus informiert.</t>
  </si>
  <si>
    <t>IX. Erklärungen des Antragstellers</t>
  </si>
  <si>
    <t>Eine Gemeinde oder mehrere Gemeinden haben mit unserem Tierheim einen Pauschalvertrag zur Unterbringung von Fundtieren/ausgesetzten Tieren abgeschlossen.</t>
  </si>
  <si>
    <t xml:space="preserve">2.
</t>
  </si>
  <si>
    <t xml:space="preserve">3.
</t>
  </si>
  <si>
    <t xml:space="preserve">4.
</t>
  </si>
  <si>
    <t>Der Landkreis/die kreisfreie Stadt unterstützt die Tierheime durch einen 
Pauschalbetrag zur Unterbringung von behördlich eingezogenen/fortge-
nommenen Tieren.</t>
  </si>
  <si>
    <t>Die im Landkreis/in der kreisfreien Stadt betriebenen Futterstellen für 
herrenlose Katzen sind den zuständigen Ordnungsbehörden bekannt 
und mit diesen abgestimmt.</t>
  </si>
  <si>
    <t xml:space="preserve">5.
</t>
  </si>
  <si>
    <t xml:space="preserve">Aus den Tierheimen werden nur kastrierte Katzen/Katzenwelpen ab der 
12. Lebenswoche abgegeben.
</t>
  </si>
  <si>
    <t xml:space="preserve">6.
</t>
  </si>
  <si>
    <t>Katzen</t>
  </si>
  <si>
    <t>Kater</t>
  </si>
  <si>
    <r>
      <t xml:space="preserve">Sonstige Finanzierungsmittel </t>
    </r>
    <r>
      <rPr>
        <i/>
        <sz val="8"/>
        <color rgb="FF0070C0"/>
        <rFont val="Arial"/>
        <family val="2"/>
      </rPr>
      <t>(bitte Erläuterung beifügen)</t>
    </r>
  </si>
  <si>
    <r>
      <rPr>
        <u/>
        <sz val="8"/>
        <rFont val="Arial"/>
        <family val="2"/>
      </rPr>
      <t>bei Vereinen:</t>
    </r>
    <r>
      <rPr>
        <sz val="8"/>
        <rFont val="Arial"/>
        <family val="2"/>
      </rPr>
      <t xml:space="preserve"> aktueller Registerauszug</t>
    </r>
  </si>
  <si>
    <t>Prognostizierte Gesamtausgaben (in €)</t>
  </si>
  <si>
    <t>Prognostizierte Ausgaben</t>
  </si>
  <si>
    <t>Antrag Nicht investive Förderung des Tierschutzes</t>
  </si>
  <si>
    <t>V 1.1</t>
  </si>
  <si>
    <t>Anpassung der Erklärung zum Datenschutz</t>
  </si>
  <si>
    <t>* * * Status- und Funktionsbezeichnungen dieses Antrages gelten geschlechtsneutral. * * *</t>
  </si>
  <si>
    <t>Stempel, rechtsverbindliche Unterschrift/en des Antragstellers</t>
  </si>
  <si>
    <t>V 1.2</t>
  </si>
  <si>
    <t>Anpassung der Richtlinienbezeichnung</t>
  </si>
  <si>
    <t>V 1.3</t>
  </si>
  <si>
    <t>Die Kennzeichnung der Katzen mittels Mikrochip wird in ein Haustierregister 
(z. B. FINDEFIX oder Tasso e. V.) eingetragen.</t>
  </si>
  <si>
    <t>Anpassung Seite 2 Punkt 8 (Löschen des Hinweises)</t>
  </si>
  <si>
    <t>V 1.4</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</si>
  <si>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</si>
  <si>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</si>
  <si>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</si>
  <si>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</si>
  <si>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</si>
  <si>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</si>
  <si>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</si>
  <si>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</si>
  <si>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</si>
  <si>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</si>
  <si>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</si>
  <si>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</si>
  <si>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</si>
  <si>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</si>
  <si>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</si>
  <si>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 Angaben zum Projekt¹ (Fortsetzung)</t>
  </si>
  <si>
    <t>12.</t>
  </si>
  <si>
    <t>13.</t>
  </si>
  <si>
    <t>Aktualisierung Fußnote Seite 1 und Hinweise zum § 264 StGB, Ergänzung Seite 3, 
Anpassung Punkt VII. und IX.</t>
  </si>
  <si>
    <t>V 1.5</t>
  </si>
  <si>
    <t>Adressänderung</t>
  </si>
  <si>
    <t>Weimarische Straße 45/46</t>
  </si>
  <si>
    <t>99099 Erfurt</t>
  </si>
  <si>
    <t>GFAW</t>
  </si>
  <si>
    <t>TLVwA</t>
  </si>
  <si>
    <t>V 2.0</t>
  </si>
  <si>
    <t>Übernahme des Formulars</t>
  </si>
  <si>
    <t>Nicht investive Förderung des Tierschutzes</t>
  </si>
  <si>
    <t>Thüringer Landesverwaltungsamt</t>
  </si>
  <si>
    <t>- Abteilungsgruppe Arbeits- und Wirtschaftsförderung</t>
  </si>
  <si>
    <t>V 2.1</t>
  </si>
  <si>
    <t>auf Gewährung von Zuwendungen zur Förderung von nicht investiven Maßnahmen des Tierschutzes in Thüringen gemäß Richtlinie vom 08.01.2024</t>
  </si>
  <si>
    <t>Überarbeitung</t>
  </si>
  <si>
    <t>Aktenzeichen</t>
  </si>
  <si>
    <r>
      <t xml:space="preserve">Antragsteller¹
</t>
    </r>
    <r>
      <rPr>
        <i/>
        <sz val="8"/>
        <color rgb="FF0070C0"/>
        <rFont val="Arial"/>
        <family val="2"/>
      </rPr>
      <t>(Gemeinde/Landkreis/
Tierschutzverein)</t>
    </r>
  </si>
  <si>
    <t>Ansprechpartner</t>
  </si>
  <si>
    <t>Funktion d. Ansprechpartners</t>
  </si>
  <si>
    <t>E-Mail</t>
  </si>
  <si>
    <t>Tel.-Nr.</t>
  </si>
  <si>
    <t>Fax-Nr.</t>
  </si>
  <si>
    <r>
      <t xml:space="preserve">Projektbezeichnung
</t>
    </r>
    <r>
      <rPr>
        <i/>
        <sz val="8"/>
        <color rgb="FF0070C0"/>
        <rFont val="Arial"/>
        <family val="2"/>
      </rPr>
      <t>(Kurzbezeichnung)</t>
    </r>
  </si>
  <si>
    <t>Beginn des Projektes¹</t>
  </si>
  <si>
    <t>Ende des Projektes¹</t>
  </si>
  <si>
    <t>Kontoinhaber¹</t>
  </si>
  <si>
    <t>Bank, Ort¹</t>
  </si>
  <si>
    <t>IBAN¹</t>
  </si>
  <si>
    <t>BIC¹</t>
  </si>
  <si>
    <t>Gegenstand der Förderung</t>
  </si>
  <si>
    <t xml:space="preserve">Aktenzeichen </t>
  </si>
  <si>
    <t>Projektbeschreibung</t>
  </si>
  <si>
    <t xml:space="preserve">Die bekannten Futterstellen für freilebende herrenlose Katzen werden so 
betrieben, dass die tägliche Fütterung zeitlich limitiert erfolgt und die Futter-
reste und Behältnisse dort täglich entfernt werden. </t>
  </si>
  <si>
    <t xml:space="preserve">7.
</t>
  </si>
  <si>
    <t>Darstellung der Ausgangslage</t>
  </si>
  <si>
    <t>Wie viele Populationen/Futterstellen werden von Ihnen betreut?</t>
  </si>
  <si>
    <t>Wie ist die Größe, Entwicklung (unter Berücksichtigung der Vorjahresprojekte) und insbesondere der</t>
  </si>
  <si>
    <t>Hintergrund und Zielsetzung des Projektes</t>
  </si>
  <si>
    <t>Weshalb wird die Durchführung des Projektes als notwendig erachtet?</t>
  </si>
  <si>
    <t>Wie viele Katzen sollen voraussichtlich im Rahmen des Projektes kastriert werden?</t>
  </si>
  <si>
    <t>Maßnahmeplanung und Projektablauf</t>
  </si>
  <si>
    <t>Wie verläuft die Durchführung des Projektes?</t>
  </si>
  <si>
    <t>Welche Akteure werden eingebunden, in welchem Haustierregister werden die Chipnummern registriert?</t>
  </si>
  <si>
    <t>Besonderheiten (die zu beachten sind)</t>
  </si>
  <si>
    <t>Warum werden ggf. beantragte Hilfsmittel benötigt?</t>
  </si>
  <si>
    <t>Weitere Ausführungen bitte als Anlage beifügen.</t>
  </si>
  <si>
    <t>Wenn ja, geben Sie bitte an, um welche Zuwendungsgeber es sich handelt.</t>
  </si>
  <si>
    <t>Ggf. gesondertes Blatt verwenden.</t>
  </si>
  <si>
    <t xml:space="preserve">1
</t>
  </si>
  <si>
    <r>
      <t xml:space="preserve">Stellungnahmen der zuständigen Veterinär- und Lebensmittelüberwachungs-
ämter hinsichtlich tierschutzrechtlicher und veterinärhygienischer Gesichts-
punkte und der Dringlichkeit der Maßnahme 
</t>
    </r>
    <r>
      <rPr>
        <i/>
        <sz val="8"/>
        <color rgb="FF0070C0"/>
        <rFont val="Arial"/>
        <family val="2"/>
      </rPr>
      <t>(bereitgestelltes Formular des TMASGFF verwenden)</t>
    </r>
  </si>
  <si>
    <r>
      <rPr>
        <u/>
        <sz val="8"/>
        <rFont val="Arial"/>
        <family val="2"/>
      </rPr>
      <t>bei Vereinen:</t>
    </r>
    <r>
      <rPr>
        <sz val="8"/>
        <rFont val="Arial"/>
        <family val="2"/>
      </rPr>
      <t xml:space="preserve"> Nachweis der Gemeinnützigkeit</t>
    </r>
  </si>
  <si>
    <t>ANBest-P/ANBest-Gk (abrufbar über den Downloadbereich des Förderprogramms 
auf: https://tlvwa.thueringen.de unter Arbeits- und Wirtschaftsförderung)</t>
  </si>
  <si>
    <r>
      <rPr>
        <u/>
        <sz val="8"/>
        <rFont val="Arial"/>
        <family val="2"/>
      </rPr>
      <t>bei Vereinen:</t>
    </r>
    <r>
      <rPr>
        <sz val="8"/>
        <rFont val="Arial"/>
        <family val="2"/>
      </rPr>
      <t xml:space="preserve"> aktuelle Satzung</t>
    </r>
  </si>
  <si>
    <t>er sich verpflichtet, im Rahmen der Kastration der Katzen eine Kennzeichnung mittels Mikrochip und deren</t>
  </si>
  <si>
    <t>Registrierung in einem Haustierregister vornehmen zu lassen.</t>
  </si>
  <si>
    <t>(bei Beantragung von Mitteln nach Nr. 2 d der Richtlinie) die Anschaffung von Einrichtungsgegenständen und</t>
  </si>
  <si>
    <t>Hilfsmitteln in unmittelbarem Zusammenhang mit der Umsetzung und Durchführung der Kastration freilebender</t>
  </si>
  <si>
    <t>herrenloser Katzen oder deren Kennzeichnung mittels Mikrochip steht.</t>
  </si>
  <si>
    <t>14.</t>
  </si>
  <si>
    <t>15.</t>
  </si>
  <si>
    <t>Bitte den Namen zusätzlich in Druckbuchstaben angeben!</t>
  </si>
  <si>
    <t>die im Antrag gemachten Angaben unter Berücksichtigung der Thüringer Landeshaushaltsordnung (ThürLHO),</t>
  </si>
  <si>
    <t>der Verwaltungsvorschriften zu § 44 ThürLHO sowie der ANBest-P/ANBest-Gk vollständig und richtig sind,</t>
  </si>
  <si>
    <t>ANBest-P/ANBest-Gk binden. Die beantragten Mittel werden ausschließlich für die Programmziele und</t>
  </si>
  <si>
    <t>Zuwendungszwecke der Richtlinie verwendet.</t>
  </si>
  <si>
    <t>der Ausgaben- und Finanzierungsplan unter Ziffer VIII nach den Grundsätzen einer sparsamen und wirt-</t>
  </si>
  <si>
    <t>schaftlichen Haushaltsführung aufgestellt wurde und dass ihn die darin ausgewiesenen Beträge nach den</t>
  </si>
  <si>
    <t>er vom Inhalt der Allgemeinen Nebenbestimmungen für Zuwendungen zur Projektförderung (ANBest-P) bzw.</t>
  </si>
  <si>
    <t>der Allgemeinen Nebenbestimmungen für Zuwendungen zur Projektförderung an Gebietskörperschaften und</t>
  </si>
  <si>
    <t>rechtsverbindlich anerkennt.</t>
  </si>
  <si>
    <t>für die Deckung der Ausgaben, die aus den hier beantragten Landesmitteln finanziert werden sollen, keine</t>
  </si>
  <si>
    <t>anderen Finanzmittel, als im Ausgaben- und Finanzierungsplan angegeben, dauerhaft zur Verfügung stehen</t>
  </si>
  <si>
    <t>oder beantragt werden.</t>
  </si>
  <si>
    <t>(bei Beantragung von Mitteln nach Nr. 2 d der Richtlinie) die Zweckbindung der angeschafften Gegenstände</t>
  </si>
  <si>
    <t>für fünf Jahre zugesichert wird.</t>
  </si>
  <si>
    <t>er sich verpflichtet, die zu erhebenden Daten nach Nr. 1.3 der Richtlinie an die Bewilligungsbehörde, an das</t>
  </si>
  <si>
    <t>Thüringer Landesamt für Verbraucherschutz sowie an das jeweilige zuständige Veterinär- und Lebensmittel-</t>
  </si>
  <si>
    <t>überwachungsamt zu melden.</t>
  </si>
  <si>
    <t>er die Landesmittel nur für tierärztliche Behandlungen einsetzt, die im unmittelbaren Zusammenhang mit der</t>
  </si>
  <si>
    <t>Kastration der Kater/Katzen stehen.</t>
  </si>
  <si>
    <t>er den betroffenen Personen im Sinne des Art. 4 DSGVO (z. B. Mitarbeiter, Ansprechpartner, Teilnehmer im</t>
  </si>
  <si>
    <t>Projekt) die Kenntnisnahme der "Datenschutzerklärung Förderverfahren" des TLVwA ermöglicht. Die</t>
  </si>
  <si>
    <t>allgemeinen oder auf den jeweiligen Empfänger orientierten Datenschutzerklärungen sind über den Bereich</t>
  </si>
  <si>
    <t>"FAQ Datenschutz" sowie über den Link https://tlvwa.thueringen.de unter Arbeits- und Wirtschaftsförderung &gt;</t>
  </si>
  <si>
    <t>Soziales, Familie, Jugend und Sport &gt; Allgemeine Downloads zu den Richtlinien (SoFaJuSp) &gt; Downloads</t>
  </si>
  <si>
    <t>abrufbar.</t>
  </si>
  <si>
    <t>ihm bekannt ist, dass die Angaben zur Antragsberechtigung und zum Verwendungszweck subventionserheblich</t>
  </si>
  <si>
    <t>im Sinne § 264 Strafgesetzbuch in Verbindung mit §§ 3-5 Subventionsgesetz und dem Thüringer Subventions-</t>
  </si>
  <si>
    <t>gesetz (ThürSubvG) sind und er sich wegen unrichtigen, unvollständigen oder unterlassenen Angaben wegen</t>
  </si>
  <si>
    <t>Subventionsbetruges strafbar machen kann. Subventionserheblich sind insbesondere alle Tatsachen auf die</t>
  </si>
  <si>
    <t>die Fußnoten dieses Antragsformulars hinweisen.</t>
  </si>
  <si>
    <t>Zusammenschlüsse von Gebietskörperschaften (ANBest-Gk) Kenntnis genommen hat und diese als</t>
  </si>
  <si>
    <t>lfd.
Nr.</t>
  </si>
  <si>
    <t>Gesamtsumme</t>
  </si>
  <si>
    <t>Anlage 1</t>
  </si>
  <si>
    <t>Bezeichnung Futterstelle</t>
  </si>
  <si>
    <t>Lage der Futterstelle
(Landkreis/kreisfreie Stadt)</t>
  </si>
  <si>
    <t>Ortschaft</t>
  </si>
  <si>
    <t>geschätzte 
Anzahl Kastrationen</t>
  </si>
  <si>
    <t>Pauschale für Kastrationen und 
Kennzeichnung der Katzen/Kater</t>
  </si>
  <si>
    <t>geschätzte 
Anzahl Tiere
gesamt</t>
  </si>
  <si>
    <t>Summe</t>
  </si>
  <si>
    <t>in €</t>
  </si>
  <si>
    <t>pro Tier</t>
  </si>
  <si>
    <t>Anlage 2</t>
  </si>
  <si>
    <t>Betrag</t>
  </si>
  <si>
    <t>Pauschale für Kastration und Kennzeichnung freilebender Kater/Katzen</t>
  </si>
  <si>
    <t>Ausgaben für Anschaffung von Einrichtungsgegenständen und Hilfsmitteln</t>
  </si>
  <si>
    <t>geplante Ausgaben 1.2 (gemäß Anlage 2)</t>
  </si>
  <si>
    <t>Zwischensumme</t>
  </si>
  <si>
    <t>geplante »2.3 Mittel von Stiftungen und Spenden für das Projekt«</t>
  </si>
  <si>
    <t>geplante »4. Sonstige Finanzierungsmittel«</t>
  </si>
  <si>
    <t>Berechnung der Landesmittel für »Ausgaben für Anschaffung von Einrichtungsgegenständen und Hilfsmitteln«</t>
  </si>
  <si>
    <t>maximale Zuwendung aus Landesmitteln</t>
  </si>
  <si>
    <t>notwendige »2.1 Eigenmittel«</t>
  </si>
  <si>
    <t>(Nr. 2 d der Richtlinie)</t>
  </si>
  <si>
    <t>(Nr. 2 a-c der Richtlinie)</t>
  </si>
  <si>
    <t>Anpassung an neue Richtlinie [AT-24000091]</t>
  </si>
  <si>
    <t>zur Finanzierung der Ausgabenposition 1.1</t>
  </si>
  <si>
    <t>zur Finanzierung der Ausgabenposition 1.2</t>
  </si>
  <si>
    <r>
      <rPr>
        <u/>
        <sz val="9"/>
        <rFont val="Arial"/>
        <family val="2"/>
      </rPr>
      <t>Hinweis:</t>
    </r>
    <r>
      <rPr>
        <sz val="9"/>
        <rFont val="Arial"/>
        <family val="2"/>
      </rPr>
      <t xml:space="preserve">
Zuwendungsfähig sind Ausgaben für die Anschaffung von Ausstattungsgegenständen und Hilfsmitteln, die im unmittelbaren Zusammenhang mit der Durchführung der Kastration oder der Kennzeichnung der Katzen mittels Mikrochip und Registrierung stehen.
Dabei kommen in Betracht: Lebendfallen, Transportboxen, Unterbringungsmöglichkeiten einschließlich Zubehör für Katzen, Mikrochiplesegerät sowie die für die notwendige Registrierung erforderliche PC-Technik, soweit deren Anschaffungswert einschließlich Umsatzsteuer 5.000 € für den förderfähigen Gegenstand nicht übersteigt. Für die Bemessung des Zuwendungsbetrags werden 95 v. H. der zuwendungsfähigen Ausgaben, höchstens jedoch 5.000 € zugrunde gelegt.</t>
    </r>
  </si>
  <si>
    <t>Bezeichnung Einrichtungsgegenstand/Hilfsmittel</t>
  </si>
  <si>
    <t>Gesundheitszustand der Tiere in den Populationen?</t>
  </si>
  <si>
    <t>Finanzierung bezogen auf die prognostizierten Gesamtausgaben (in €)</t>
  </si>
  <si>
    <t>geplante »3.1 Kommunale Mittel (von Gemeinde, Stadt, Landkreis)«</t>
  </si>
  <si>
    <t>geplante »2.2 Einnahmen aus dem Projekt«</t>
  </si>
  <si>
    <t>Ausgaben für die Kastration freilebender herrenloser Katzen einschließlich der 
Ausgaben einer notwendigen tierärztlichen Behandlung sowie der Kennzeichnung 
dieser Katzen mittels Mikrochip 
(Nr. 2 a-c der Richtlinie)</t>
  </si>
  <si>
    <t>Ausgaben für die Anschaffung von Einrichtungsgegenständen und Hilfsmitteln, 
die im unmittelbaren Zusammenhang mit der Durchführung der Kastration frei-
lebender herrenloser Katzen oder deren Kennzeichnung mittels Mikrochip stehen
(Nr. 2 d der Richtlinie)</t>
  </si>
  <si>
    <t>V 2.2</t>
  </si>
  <si>
    <t>Anpassung Druckbereich Anlage 1 und 2</t>
  </si>
  <si>
    <t>V 2.3</t>
  </si>
  <si>
    <t>Anpassung Blattschutz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</si>
</sst>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00000"/>
    <numFmt numFmtId="169" formatCode="#,##0;\-#,##0;"/>
  </numFmts>
  <fonts count="49"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8"/>
      <name val="Arial"/>
      <family val="2"/>
    </font>
    <font>
      <b/>
      <sz val="12"/>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i/>
      <sz val="9"/>
      <name val="Arial"/>
      <family val="2"/>
    </font>
    <font>
      <i/>
      <sz val="8"/>
      <color theme="0" tint="-0.499984740745262"/>
      <name val="Arial"/>
      <family val="2"/>
    </font>
    <font>
      <sz val="7"/>
      <name val="Arial"/>
      <family val="2"/>
    </font>
    <font>
      <vertAlign val="superscript"/>
      <sz val="7"/>
      <name val="Arial"/>
      <family val="2"/>
    </font>
    <font>
      <sz val="10"/>
      <color rgb="FF000000"/>
      <name val="Arial"/>
      <family val="2"/>
    </font>
    <font>
      <b/>
      <sz val="8"/>
      <name val="Arial"/>
      <family val="2"/>
    </font>
    <font>
      <b/>
      <sz val="8"/>
      <color indexed="10"/>
      <name val="Arial"/>
      <family val="2"/>
    </font>
    <font>
      <u/>
      <sz val="8"/>
      <name val="Arial"/>
      <family val="2"/>
    </font>
    <font>
      <b/>
      <sz val="18"/>
      <name val="Arial"/>
      <family val="2"/>
    </font>
    <font>
      <b/>
      <sz val="14"/>
      <name val="Arial"/>
      <family val="2"/>
    </font>
    <font>
      <u/>
      <sz val="9"/>
      <name val="Arial"/>
      <family val="2"/>
    </font>
    <font>
      <b/>
      <i/>
      <sz val="9"/>
      <color rgb="FF0070C0"/>
      <name val="Arial"/>
      <family val="2"/>
    </font>
    <font>
      <sz val="12"/>
      <name val="Arial"/>
      <family val="2"/>
    </font>
    <font>
      <i/>
      <sz val="8"/>
      <color rgb="FFFF0000"/>
      <name val="Arial"/>
      <family val="2"/>
    </font>
    <font>
      <b/>
      <i/>
      <sz val="8"/>
      <color rgb="FFFF000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CD5B5"/>
        <bgColor indexed="64"/>
      </patternFill>
    </fill>
    <fill>
      <patternFill patternType="solid">
        <fgColor theme="6" tint="0.39994506668294322"/>
        <bgColor indexed="64"/>
      </patternFill>
    </fill>
  </fills>
  <borders count="5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2" borderId="1" applyNumberFormat="0" applyAlignment="0" applyProtection="0"/>
    <xf numFmtId="0" fontId="17" fillId="2" borderId="2" applyNumberFormat="0" applyAlignment="0" applyProtection="0"/>
    <xf numFmtId="0" fontId="18" fillId="3"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6" fontId="3" fillId="0" borderId="0" applyFont="0" applyFill="0" applyBorder="0" applyAlignment="0" applyProtection="0"/>
    <xf numFmtId="0" fontId="21" fillId="14" borderId="0" applyNumberFormat="0" applyBorder="0" applyAlignment="0" applyProtection="0"/>
    <xf numFmtId="0" fontId="22" fillId="3" borderId="0" applyNumberFormat="0" applyBorder="0" applyAlignment="0" applyProtection="0"/>
    <xf numFmtId="0" fontId="2" fillId="4" borderId="4" applyNumberFormat="0" applyFont="0" applyAlignment="0" applyProtection="0"/>
    <xf numFmtId="0" fontId="23" fillId="15" borderId="0" applyNumberFormat="0" applyBorder="0" applyAlignment="0" applyProtection="0"/>
    <xf numFmtId="0" fontId="31" fillId="0" borderId="0"/>
    <xf numFmtId="0" fontId="3" fillId="0" borderId="0"/>
    <xf numFmtId="0" fontId="2" fillId="0" borderId="0" applyBorder="0"/>
    <xf numFmtId="0" fontId="3"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16" borderId="9" applyNumberFormat="0" applyAlignment="0" applyProtection="0"/>
    <xf numFmtId="0" fontId="3" fillId="0" borderId="0"/>
    <xf numFmtId="0" fontId="2" fillId="0" borderId="0"/>
    <xf numFmtId="0" fontId="2" fillId="0" borderId="0"/>
    <xf numFmtId="0" fontId="2" fillId="0" borderId="0"/>
    <xf numFmtId="0" fontId="3" fillId="0" borderId="0"/>
    <xf numFmtId="0" fontId="1" fillId="0" borderId="0"/>
  </cellStyleXfs>
  <cellXfs count="364">
    <xf numFmtId="0" fontId="0" fillId="0" borderId="0" xfId="0"/>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NumberFormat="1" applyFont="1" applyFill="1" applyBorder="1" applyAlignment="1" applyProtection="1">
      <alignment horizontal="right" vertical="center"/>
      <protection hidden="1"/>
    </xf>
    <xf numFmtId="0" fontId="6"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8" fillId="20" borderId="16" xfId="0" applyFont="1" applyFill="1" applyBorder="1" applyAlignment="1" applyProtection="1">
      <alignment horizontal="left" vertical="center" indent="1"/>
      <protection hidden="1"/>
    </xf>
    <xf numFmtId="0" fontId="8" fillId="20" borderId="10" xfId="0" applyFont="1" applyFill="1" applyBorder="1" applyAlignment="1" applyProtection="1">
      <alignment horizontal="left" vertical="center" indent="1"/>
      <protection hidden="1"/>
    </xf>
    <xf numFmtId="0" fontId="8" fillId="20" borderId="15" xfId="0" applyFont="1" applyFill="1" applyBorder="1" applyAlignment="1" applyProtection="1">
      <alignment horizontal="left" vertical="center" indent="1"/>
      <protection hidden="1"/>
    </xf>
    <xf numFmtId="0" fontId="8"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indent="1"/>
      <protection hidden="1"/>
    </xf>
    <xf numFmtId="164" fontId="8"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8" fillId="22" borderId="16" xfId="0" applyFont="1" applyFill="1" applyBorder="1" applyAlignment="1" applyProtection="1">
      <alignment horizontal="left" vertical="center" indent="1"/>
      <protection hidden="1"/>
    </xf>
    <xf numFmtId="0" fontId="8" fillId="22" borderId="1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3" fillId="0" borderId="0" xfId="0" applyFont="1" applyFill="1" applyAlignment="1" applyProtection="1">
      <alignment vertical="center"/>
      <protection hidden="1"/>
    </xf>
    <xf numFmtId="0" fontId="6" fillId="0" borderId="11" xfId="0" applyFont="1" applyFill="1" applyBorder="1" applyAlignment="1" applyProtection="1">
      <alignment vertical="center"/>
      <protection hidden="1"/>
    </xf>
    <xf numFmtId="0" fontId="11"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3" fillId="0" borderId="0" xfId="0" applyFont="1" applyFill="1" applyAlignment="1" applyProtection="1">
      <alignment horizontal="left" vertical="top" wrapText="1"/>
      <protection hidden="1"/>
    </xf>
    <xf numFmtId="0" fontId="6" fillId="0" borderId="0" xfId="0" applyFont="1" applyFill="1" applyAlignment="1" applyProtection="1">
      <alignment horizontal="left" vertical="top" wrapText="1"/>
      <protection hidden="1"/>
    </xf>
    <xf numFmtId="0" fontId="6" fillId="0" borderId="0" xfId="0" applyFont="1" applyFill="1" applyAlignment="1" applyProtection="1">
      <alignment vertical="center" wrapText="1"/>
      <protection hidden="1"/>
    </xf>
    <xf numFmtId="0" fontId="9"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6" xfId="0" applyFont="1" applyFill="1" applyBorder="1" applyAlignment="1" applyProtection="1">
      <alignment horizontal="left" vertical="center" indent="2"/>
      <protection hidden="1"/>
    </xf>
    <xf numFmtId="0" fontId="6" fillId="0" borderId="15" xfId="0" applyFont="1" applyBorder="1" applyAlignment="1" applyProtection="1">
      <alignment vertical="center"/>
      <protection hidden="1"/>
    </xf>
    <xf numFmtId="0" fontId="3" fillId="0" borderId="16" xfId="0" applyNumberFormat="1" applyFont="1" applyFill="1" applyBorder="1" applyAlignment="1" applyProtection="1">
      <alignment horizontal="left" vertical="center" indent="2"/>
      <protection hidden="1"/>
    </xf>
    <xf numFmtId="0" fontId="6"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14" fontId="8" fillId="0" borderId="0"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11" fillId="0" borderId="0" xfId="0" applyFont="1" applyFill="1" applyAlignment="1" applyProtection="1">
      <alignment horizontal="left" vertical="center"/>
      <protection hidden="1"/>
    </xf>
    <xf numFmtId="49" fontId="3" fillId="0" borderId="0" xfId="0" applyNumberFormat="1" applyFont="1" applyFill="1" applyAlignment="1" applyProtection="1">
      <alignment vertical="center"/>
      <protection hidden="1"/>
    </xf>
    <xf numFmtId="165" fontId="3" fillId="0" borderId="0" xfId="0" applyNumberFormat="1" applyFont="1" applyFill="1" applyAlignment="1" applyProtection="1">
      <alignment horizontal="center" vertical="center"/>
      <protection hidden="1"/>
    </xf>
    <xf numFmtId="0" fontId="3" fillId="0" borderId="13" xfId="0" applyFont="1" applyFill="1" applyBorder="1" applyAlignment="1" applyProtection="1">
      <alignment horizontal="right" vertical="center"/>
      <protection hidden="1"/>
    </xf>
    <xf numFmtId="49" fontId="3" fillId="0" borderId="0" xfId="37" applyNumberFormat="1" applyFont="1" applyFill="1" applyAlignment="1" applyProtection="1">
      <alignment horizontal="left" vertical="center"/>
      <protection hidden="1"/>
    </xf>
    <xf numFmtId="0" fontId="3" fillId="0" borderId="0" xfId="37" applyFont="1" applyFill="1" applyAlignment="1" applyProtection="1">
      <alignment vertical="center"/>
      <protection hidden="1"/>
    </xf>
    <xf numFmtId="165" fontId="3" fillId="0" borderId="0" xfId="37" applyNumberFormat="1" applyFont="1" applyFill="1" applyAlignment="1" applyProtection="1">
      <alignment horizontal="center" vertical="center"/>
      <protection hidden="1"/>
    </xf>
    <xf numFmtId="0" fontId="8" fillId="20" borderId="10" xfId="0" applyFont="1" applyFill="1" applyBorder="1" applyAlignment="1" applyProtection="1">
      <alignment vertical="center"/>
      <protection hidden="1"/>
    </xf>
    <xf numFmtId="14" fontId="3" fillId="17" borderId="11" xfId="0" applyNumberFormat="1" applyFont="1" applyFill="1" applyBorder="1" applyAlignment="1" applyProtection="1">
      <alignment vertical="center"/>
      <protection locked="0" hidden="1"/>
    </xf>
    <xf numFmtId="49"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hidden="1"/>
    </xf>
    <xf numFmtId="0" fontId="8" fillId="0" borderId="12" xfId="0" applyFont="1" applyFill="1" applyBorder="1" applyAlignment="1" applyProtection="1">
      <alignment vertical="center"/>
      <protection hidden="1"/>
    </xf>
    <xf numFmtId="0" fontId="3" fillId="0" borderId="19" xfId="0" applyFont="1" applyFill="1" applyBorder="1" applyAlignment="1" applyProtection="1">
      <alignment horizontal="left" vertical="center" wrapText="1" indent="1"/>
      <protection hidden="1"/>
    </xf>
    <xf numFmtId="0" fontId="3" fillId="0" borderId="19" xfId="0" applyFont="1" applyFill="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20" xfId="0" applyFont="1" applyFill="1" applyBorder="1" applyAlignment="1" applyProtection="1">
      <alignment vertical="center"/>
      <protection hidden="1"/>
    </xf>
    <xf numFmtId="0" fontId="6" fillId="0" borderId="12" xfId="0" applyFont="1" applyBorder="1" applyAlignment="1" applyProtection="1">
      <alignment vertical="center"/>
      <protection hidden="1"/>
    </xf>
    <xf numFmtId="0" fontId="3" fillId="0" borderId="0" xfId="0" applyFont="1" applyBorder="1" applyAlignment="1" applyProtection="1">
      <alignment vertical="center"/>
      <protection hidden="1"/>
    </xf>
    <xf numFmtId="0" fontId="6" fillId="0" borderId="13" xfId="0" applyFont="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20" xfId="0" applyFont="1" applyBorder="1" applyAlignment="1" applyProtection="1">
      <alignment vertical="center"/>
      <protection hidden="1"/>
    </xf>
    <xf numFmtId="49" fontId="3" fillId="0" borderId="19" xfId="0" applyNumberFormat="1" applyFont="1" applyBorder="1" applyAlignment="1" applyProtection="1">
      <alignment horizontal="left" vertical="center" indent="1"/>
      <protection hidden="1"/>
    </xf>
    <xf numFmtId="0" fontId="6" fillId="0" borderId="11" xfId="0" applyFont="1" applyBorder="1" applyAlignment="1" applyProtection="1">
      <alignment vertical="center"/>
      <protection hidden="1"/>
    </xf>
    <xf numFmtId="0" fontId="8" fillId="22" borderId="10" xfId="0" applyFont="1" applyFill="1" applyBorder="1" applyAlignment="1" applyProtection="1">
      <alignment horizontal="left" vertical="center" indent="1"/>
      <protection hidden="1"/>
    </xf>
    <xf numFmtId="0" fontId="3" fillId="0" borderId="18"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0" xfId="0" applyFont="1" applyFill="1" applyBorder="1" applyAlignment="1" applyProtection="1">
      <alignment horizontal="left" vertical="top" indent="1"/>
      <protection hidden="1"/>
    </xf>
    <xf numFmtId="0" fontId="3" fillId="0" borderId="0" xfId="0" applyFont="1" applyFill="1" applyBorder="1" applyAlignment="1" applyProtection="1">
      <alignment vertical="top"/>
      <protection hidden="1"/>
    </xf>
    <xf numFmtId="49" fontId="3" fillId="0" borderId="17" xfId="0" applyNumberFormat="1"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49" fontId="3" fillId="0" borderId="19" xfId="0" applyNumberFormat="1" applyFont="1" applyFill="1" applyBorder="1" applyAlignment="1" applyProtection="1">
      <alignment horizontal="left" vertical="center" indent="1"/>
      <protection hidden="1"/>
    </xf>
    <xf numFmtId="49" fontId="3" fillId="0" borderId="19" xfId="0" applyNumberFormat="1" applyFont="1" applyFill="1" applyBorder="1" applyAlignment="1" applyProtection="1">
      <alignment vertical="center"/>
      <protection hidden="1"/>
    </xf>
    <xf numFmtId="49" fontId="3" fillId="0" borderId="14" xfId="0" applyNumberFormat="1" applyFont="1" applyFill="1" applyBorder="1" applyAlignment="1" applyProtection="1">
      <alignment vertical="center"/>
      <protection hidden="1"/>
    </xf>
    <xf numFmtId="0" fontId="8" fillId="22" borderId="15" xfId="0" applyFont="1" applyFill="1" applyBorder="1" applyAlignment="1" applyProtection="1">
      <alignment horizontal="left" vertical="center" indent="1"/>
      <protection hidden="1"/>
    </xf>
    <xf numFmtId="49" fontId="8" fillId="0" borderId="19" xfId="0" applyNumberFormat="1" applyFont="1" applyBorder="1" applyAlignment="1" applyProtection="1">
      <alignment horizontal="left" vertical="center" indent="1"/>
      <protection hidden="1"/>
    </xf>
    <xf numFmtId="0" fontId="11" fillId="0" borderId="0"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167" fontId="8" fillId="0" borderId="0" xfId="0" applyNumberFormat="1" applyFont="1" applyBorder="1" applyAlignment="1" applyProtection="1">
      <alignment horizontal="right" vertical="center" indent="1"/>
      <protection hidden="1"/>
    </xf>
    <xf numFmtId="0" fontId="6" fillId="20" borderId="16" xfId="0" applyFont="1" applyFill="1" applyBorder="1" applyAlignment="1" applyProtection="1">
      <alignment vertical="center"/>
      <protection hidden="1"/>
    </xf>
    <xf numFmtId="49" fontId="8" fillId="0" borderId="12" xfId="0" applyNumberFormat="1" applyFont="1" applyFill="1" applyBorder="1" applyAlignment="1" applyProtection="1">
      <alignment vertical="center" wrapText="1"/>
      <protection hidden="1"/>
    </xf>
    <xf numFmtId="49" fontId="8" fillId="0" borderId="12" xfId="0" applyNumberFormat="1"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17" xfId="0" applyFont="1" applyBorder="1" applyAlignment="1" applyProtection="1">
      <alignment horizontal="left" vertical="center" indent="1"/>
      <protection hidden="1"/>
    </xf>
    <xf numFmtId="0" fontId="8" fillId="0" borderId="12" xfId="0" applyFont="1" applyBorder="1" applyAlignment="1" applyProtection="1">
      <alignment horizontal="left" vertical="center" indent="1"/>
      <protection hidden="1"/>
    </xf>
    <xf numFmtId="167" fontId="8" fillId="0" borderId="12" xfId="0" applyNumberFormat="1" applyFont="1" applyBorder="1" applyAlignment="1" applyProtection="1">
      <alignment horizontal="right" vertical="center" indent="1"/>
      <protection hidden="1"/>
    </xf>
    <xf numFmtId="0" fontId="8" fillId="0" borderId="19" xfId="0" applyFont="1" applyBorder="1" applyAlignment="1" applyProtection="1">
      <alignment horizontal="left" vertical="center" indent="1"/>
      <protection hidden="1"/>
    </xf>
    <xf numFmtId="0" fontId="8" fillId="0" borderId="14" xfId="0" applyFont="1" applyBorder="1" applyAlignment="1" applyProtection="1">
      <alignment horizontal="left" vertical="center" indent="1"/>
      <protection hidden="1"/>
    </xf>
    <xf numFmtId="0" fontId="8" fillId="0" borderId="11" xfId="0" applyFont="1" applyBorder="1" applyAlignment="1" applyProtection="1">
      <alignment horizontal="left" vertical="center" indent="1"/>
      <protection hidden="1"/>
    </xf>
    <xf numFmtId="167" fontId="8" fillId="0" borderId="11" xfId="0" applyNumberFormat="1" applyFont="1" applyBorder="1" applyAlignment="1" applyProtection="1">
      <alignment horizontal="right" vertical="center" indent="1"/>
      <protection hidden="1"/>
    </xf>
    <xf numFmtId="0" fontId="8" fillId="0" borderId="19" xfId="0" applyFont="1" applyBorder="1" applyAlignment="1" applyProtection="1">
      <alignment horizontal="left" vertical="center" indent="2"/>
      <protection hidden="1"/>
    </xf>
    <xf numFmtId="0" fontId="6" fillId="22" borderId="15"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3" fillId="0" borderId="19"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indent="1"/>
      <protection hidden="1"/>
    </xf>
    <xf numFmtId="0" fontId="3" fillId="0" borderId="13" xfId="0" applyFont="1" applyBorder="1" applyAlignment="1" applyProtection="1">
      <alignment vertical="center"/>
      <protection hidden="1"/>
    </xf>
    <xf numFmtId="14" fontId="8" fillId="0" borderId="11" xfId="0" applyNumberFormat="1" applyFont="1" applyFill="1" applyBorder="1" applyAlignment="1" applyProtection="1">
      <alignment horizontal="center" vertical="center"/>
      <protection hidden="1"/>
    </xf>
    <xf numFmtId="0" fontId="10" fillId="0" borderId="11" xfId="0" applyFont="1" applyFill="1" applyBorder="1" applyAlignment="1" applyProtection="1">
      <alignment horizontal="left" vertical="center"/>
      <protection hidden="1"/>
    </xf>
    <xf numFmtId="0" fontId="8" fillId="0" borderId="14"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6" fillId="0" borderId="19" xfId="0" applyFont="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167" fontId="8"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36" fillId="0" borderId="0" xfId="0" applyFont="1" applyBorder="1" applyAlignment="1" applyProtection="1">
      <alignment vertical="center"/>
      <protection hidden="1"/>
    </xf>
    <xf numFmtId="0" fontId="3" fillId="0" borderId="0" xfId="0" applyFont="1" applyFill="1" applyAlignment="1" applyProtection="1">
      <alignment vertical="center"/>
    </xf>
    <xf numFmtId="0" fontId="3" fillId="0" borderId="0" xfId="0" applyFont="1" applyAlignment="1" applyProtection="1">
      <alignment vertical="center"/>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top"/>
      <protection hidden="1"/>
    </xf>
    <xf numFmtId="0" fontId="6" fillId="0" borderId="17"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6" fillId="0" borderId="18" xfId="0" applyFont="1" applyFill="1" applyBorder="1" applyAlignment="1" applyProtection="1">
      <alignment vertical="center"/>
      <protection hidden="1"/>
    </xf>
    <xf numFmtId="49" fontId="4" fillId="0" borderId="11" xfId="0" applyNumberFormat="1" applyFont="1" applyFill="1" applyBorder="1" applyAlignment="1" applyProtection="1">
      <alignment horizontal="center" vertical="center"/>
    </xf>
    <xf numFmtId="0" fontId="4" fillId="0" borderId="11" xfId="37" applyFont="1" applyFill="1" applyBorder="1" applyAlignment="1" applyProtection="1">
      <alignment vertical="center"/>
    </xf>
    <xf numFmtId="0" fontId="4" fillId="0" borderId="0" xfId="37" applyFont="1" applyFill="1" applyBorder="1" applyAlignment="1" applyProtection="1">
      <alignment vertical="center"/>
    </xf>
    <xf numFmtId="0" fontId="4" fillId="0" borderId="0" xfId="37"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7" fillId="0" borderId="0" xfId="0" applyFont="1" applyFill="1" applyBorder="1" applyAlignment="1" applyProtection="1">
      <alignment horizontal="center" vertical="top"/>
    </xf>
    <xf numFmtId="0" fontId="36" fillId="0" borderId="0" xfId="0" applyFont="1" applyFill="1" applyBorder="1" applyAlignment="1" applyProtection="1">
      <alignment vertical="top"/>
    </xf>
    <xf numFmtId="0" fontId="3" fillId="0" borderId="0" xfId="0" applyFont="1" applyFill="1" applyBorder="1" applyAlignment="1" applyProtection="1">
      <alignment vertical="top"/>
    </xf>
    <xf numFmtId="49" fontId="39" fillId="0" borderId="0" xfId="38"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0" fontId="3" fillId="0" borderId="13" xfId="0" applyFont="1" applyFill="1" applyBorder="1" applyAlignment="1" applyProtection="1">
      <alignment horizontal="left" vertical="top" indent="1"/>
      <protection hidden="1"/>
    </xf>
    <xf numFmtId="0" fontId="3" fillId="21" borderId="24" xfId="0" applyFont="1" applyFill="1" applyBorder="1" applyAlignment="1" applyProtection="1">
      <alignment horizontal="left" vertical="center" indent="2"/>
      <protection hidden="1"/>
    </xf>
    <xf numFmtId="0" fontId="6" fillId="0" borderId="30" xfId="0" applyFont="1" applyFill="1" applyBorder="1" applyAlignment="1" applyProtection="1">
      <alignment vertical="center"/>
      <protection hidden="1"/>
    </xf>
    <xf numFmtId="0" fontId="6" fillId="0" borderId="31" xfId="0" applyFont="1" applyFill="1" applyBorder="1" applyAlignment="1" applyProtection="1">
      <alignment vertical="center"/>
      <protection hidden="1"/>
    </xf>
    <xf numFmtId="0" fontId="6" fillId="0" borderId="32" xfId="0" applyFont="1" applyFill="1" applyBorder="1" applyAlignment="1" applyProtection="1">
      <alignment vertical="center"/>
      <protection hidden="1"/>
    </xf>
    <xf numFmtId="0" fontId="6" fillId="0" borderId="29" xfId="0" applyFont="1" applyFill="1" applyBorder="1" applyAlignment="1" applyProtection="1">
      <alignment vertical="center"/>
      <protection hidden="1"/>
    </xf>
    <xf numFmtId="0" fontId="6" fillId="0" borderId="33" xfId="0" applyFont="1" applyFill="1" applyBorder="1" applyAlignment="1" applyProtection="1">
      <alignment vertical="center"/>
      <protection hidden="1"/>
    </xf>
    <xf numFmtId="0" fontId="6" fillId="0" borderId="34" xfId="0" applyFont="1" applyFill="1" applyBorder="1" applyAlignment="1" applyProtection="1">
      <alignment vertical="center"/>
      <protection hidden="1"/>
    </xf>
    <xf numFmtId="0" fontId="6" fillId="0" borderId="35" xfId="0" applyFont="1" applyFill="1" applyBorder="1" applyAlignment="1" applyProtection="1">
      <alignment vertical="center"/>
      <protection hidden="1"/>
    </xf>
    <xf numFmtId="0" fontId="6" fillId="0" borderId="28" xfId="0" applyFont="1" applyFill="1" applyBorder="1" applyAlignment="1" applyProtection="1">
      <alignment vertical="center"/>
      <protection hidden="1"/>
    </xf>
    <xf numFmtId="0" fontId="3" fillId="0" borderId="28" xfId="0" applyFont="1" applyFill="1" applyBorder="1" applyAlignment="1" applyProtection="1">
      <alignment horizontal="left" vertical="center" indent="1"/>
      <protection hidden="1"/>
    </xf>
    <xf numFmtId="0" fontId="33" fillId="0" borderId="0" xfId="0" applyFont="1" applyFill="1" applyBorder="1" applyAlignment="1" applyProtection="1">
      <alignment vertical="center"/>
      <protection hidden="1"/>
    </xf>
    <xf numFmtId="0" fontId="3" fillId="0" borderId="19" xfId="0" applyFont="1" applyFill="1" applyBorder="1" applyAlignment="1" applyProtection="1">
      <alignment horizontal="left" vertical="top" indent="1"/>
      <protection hidden="1"/>
    </xf>
    <xf numFmtId="0" fontId="3" fillId="0" borderId="0" xfId="0" applyFont="1" applyFill="1" applyBorder="1" applyAlignment="1" applyProtection="1">
      <alignment horizontal="left" vertical="top" wrapText="1"/>
      <protection hidden="1"/>
    </xf>
    <xf numFmtId="0" fontId="37" fillId="0" borderId="0" xfId="0" applyFont="1" applyFill="1" applyBorder="1" applyAlignment="1" applyProtection="1">
      <alignment horizontal="center" vertical="top"/>
      <protection hidden="1"/>
    </xf>
    <xf numFmtId="0" fontId="4" fillId="20" borderId="26" xfId="37" applyFont="1" applyFill="1" applyBorder="1" applyAlignment="1" applyProtection="1">
      <alignment vertical="center"/>
      <protection hidden="1"/>
    </xf>
    <xf numFmtId="0" fontId="4" fillId="20" borderId="36" xfId="37" applyFont="1" applyFill="1" applyBorder="1" applyAlignment="1" applyProtection="1">
      <alignment vertical="center"/>
      <protection hidden="1"/>
    </xf>
    <xf numFmtId="0" fontId="4" fillId="20" borderId="25" xfId="37" applyFont="1" applyFill="1" applyBorder="1" applyAlignment="1" applyProtection="1">
      <alignment horizontal="left" vertical="center" indent="1"/>
      <protection hidden="1"/>
    </xf>
    <xf numFmtId="0" fontId="6" fillId="0" borderId="10" xfId="0" applyFont="1" applyFill="1" applyBorder="1" applyAlignment="1" applyProtection="1">
      <alignment vertical="center"/>
      <protection hidden="1"/>
    </xf>
    <xf numFmtId="0" fontId="37" fillId="0" borderId="0" xfId="0" applyFont="1" applyFill="1" applyBorder="1" applyAlignment="1" applyProtection="1">
      <alignment horizontal="center" vertical="top"/>
      <protection hidden="1"/>
    </xf>
    <xf numFmtId="49" fontId="4" fillId="0" borderId="0" xfId="49" applyNumberFormat="1" applyFont="1" applyFill="1" applyAlignment="1" applyProtection="1">
      <alignment horizontal="left" vertical="top"/>
    </xf>
    <xf numFmtId="49" fontId="4" fillId="0" borderId="0" xfId="50" applyNumberFormat="1" applyFont="1" applyFill="1" applyAlignment="1" applyProtection="1">
      <alignment horizontal="left" vertical="top"/>
    </xf>
    <xf numFmtId="49" fontId="39" fillId="0" borderId="0" xfId="49" applyNumberFormat="1" applyFont="1" applyFill="1" applyAlignment="1" applyProtection="1">
      <alignment horizontal="left" vertical="top"/>
    </xf>
    <xf numFmtId="49" fontId="4" fillId="0" borderId="0" xfId="49" applyNumberFormat="1" applyFont="1" applyFill="1" applyAlignment="1" applyProtection="1">
      <alignment horizontal="left" vertical="top" indent="1"/>
    </xf>
    <xf numFmtId="0" fontId="3" fillId="0" borderId="0" xfId="0" applyFont="1" applyFill="1" applyBorder="1" applyAlignment="1" applyProtection="1">
      <alignment horizontal="left" vertical="top"/>
      <protection hidden="1"/>
    </xf>
    <xf numFmtId="0" fontId="6" fillId="0" borderId="19" xfId="0" applyFont="1" applyFill="1" applyBorder="1" applyAlignment="1" applyProtection="1">
      <alignment horizontal="left" vertical="top" wrapText="1" indent="1"/>
      <protection hidden="1"/>
    </xf>
    <xf numFmtId="0" fontId="3" fillId="0" borderId="0" xfId="0" applyFont="1" applyFill="1" applyBorder="1" applyAlignment="1" applyProtection="1">
      <alignment vertical="center" wrapText="1"/>
      <protection hidden="1"/>
    </xf>
    <xf numFmtId="0" fontId="37" fillId="0" borderId="0" xfId="0" applyFont="1" applyFill="1" applyBorder="1" applyAlignment="1" applyProtection="1">
      <alignment horizontal="center" vertical="top"/>
      <protection hidden="1"/>
    </xf>
    <xf numFmtId="0" fontId="4" fillId="20" borderId="24" xfId="0" applyFont="1" applyFill="1" applyBorder="1" applyAlignment="1" applyProtection="1">
      <alignment horizontal="left" vertical="center" indent="1"/>
      <protection hidden="1"/>
    </xf>
    <xf numFmtId="0" fontId="3" fillId="0" borderId="0" xfId="0" applyFont="1" applyBorder="1" applyAlignment="1" applyProtection="1">
      <alignment horizontal="center" vertical="center"/>
      <protection hidden="1"/>
    </xf>
    <xf numFmtId="0" fontId="42" fillId="0" borderId="0" xfId="51" applyNumberFormat="1" applyFont="1" applyBorder="1" applyAlignment="1" applyProtection="1">
      <alignment vertical="center"/>
      <protection hidden="1"/>
    </xf>
    <xf numFmtId="0" fontId="32" fillId="0" borderId="0" xfId="51" applyNumberFormat="1" applyFont="1" applyBorder="1" applyAlignment="1" applyProtection="1">
      <alignment vertical="center"/>
      <protection hidden="1"/>
    </xf>
    <xf numFmtId="0" fontId="3" fillId="0" borderId="0" xfId="51" applyNumberFormat="1" applyAlignment="1" applyProtection="1">
      <alignment vertical="center"/>
      <protection hidden="1"/>
    </xf>
    <xf numFmtId="0" fontId="43" fillId="20" borderId="39" xfId="51" applyNumberFormat="1" applyFont="1" applyFill="1" applyBorder="1" applyAlignment="1" applyProtection="1">
      <alignment horizontal="left" indent="1"/>
      <protection hidden="1"/>
    </xf>
    <xf numFmtId="0" fontId="3" fillId="20" borderId="22" xfId="51" applyNumberFormat="1" applyFont="1" applyFill="1" applyBorder="1" applyAlignment="1" applyProtection="1">
      <alignment vertical="center"/>
      <protection hidden="1"/>
    </xf>
    <xf numFmtId="0" fontId="3" fillId="20" borderId="40" xfId="51" applyNumberFormat="1" applyFont="1" applyFill="1" applyBorder="1" applyAlignment="1" applyProtection="1">
      <alignment vertical="center"/>
      <protection hidden="1"/>
    </xf>
    <xf numFmtId="0" fontId="43" fillId="20" borderId="41" xfId="51" applyNumberFormat="1" applyFont="1" applyFill="1" applyBorder="1" applyAlignment="1" applyProtection="1">
      <alignment horizontal="left" vertical="top" indent="1"/>
      <protection hidden="1"/>
    </xf>
    <xf numFmtId="0" fontId="3" fillId="20" borderId="21" xfId="51" applyNumberFormat="1" applyFont="1" applyFill="1" applyBorder="1" applyAlignment="1" applyProtection="1">
      <alignment vertical="center"/>
      <protection hidden="1"/>
    </xf>
    <xf numFmtId="0" fontId="3" fillId="20" borderId="42" xfId="51" applyNumberFormat="1" applyFont="1" applyFill="1" applyBorder="1" applyAlignment="1" applyProtection="1">
      <alignment vertical="center"/>
      <protection hidden="1"/>
    </xf>
    <xf numFmtId="0" fontId="34" fillId="0" borderId="0" xfId="51" quotePrefix="1" applyNumberFormat="1" applyFont="1" applyBorder="1" applyAlignment="1" applyProtection="1">
      <alignment horizontal="left" vertical="center"/>
      <protection hidden="1"/>
    </xf>
    <xf numFmtId="0" fontId="8" fillId="25" borderId="25" xfId="51" applyNumberFormat="1" applyFont="1" applyFill="1" applyBorder="1" applyAlignment="1" applyProtection="1">
      <alignment horizontal="left" vertical="center" indent="1"/>
      <protection hidden="1"/>
    </xf>
    <xf numFmtId="0" fontId="3" fillId="25" borderId="26" xfId="51" applyNumberFormat="1" applyFill="1" applyBorder="1" applyAlignment="1" applyProtection="1">
      <alignment horizontal="center" vertical="center"/>
      <protection hidden="1"/>
    </xf>
    <xf numFmtId="0" fontId="3" fillId="25" borderId="27" xfId="51" applyNumberFormat="1" applyFill="1" applyBorder="1" applyAlignment="1" applyProtection="1">
      <alignment vertical="center"/>
      <protection hidden="1"/>
    </xf>
    <xf numFmtId="0" fontId="8" fillId="19" borderId="24" xfId="51" applyNumberFormat="1" applyFont="1" applyFill="1" applyBorder="1" applyAlignment="1">
      <alignment horizontal="left" vertical="center" indent="1"/>
    </xf>
    <xf numFmtId="0" fontId="8" fillId="19" borderId="24" xfId="51" applyNumberFormat="1" applyFont="1" applyFill="1" applyBorder="1" applyAlignment="1">
      <alignment horizontal="center" vertical="center"/>
    </xf>
    <xf numFmtId="0" fontId="3" fillId="0" borderId="0" xfId="51" applyNumberFormat="1" applyBorder="1" applyAlignment="1" applyProtection="1">
      <alignment vertical="center"/>
      <protection hidden="1"/>
    </xf>
    <xf numFmtId="165" fontId="3" fillId="0" borderId="24" xfId="36" applyNumberFormat="1" applyFont="1" applyBorder="1" applyAlignment="1" applyProtection="1">
      <alignment horizontal="left" vertical="center" indent="1"/>
      <protection hidden="1"/>
    </xf>
    <xf numFmtId="165" fontId="3" fillId="0" borderId="24" xfId="36" applyNumberFormat="1" applyFont="1" applyBorder="1" applyAlignment="1" applyProtection="1">
      <alignment horizontal="center" vertical="center"/>
      <protection hidden="1"/>
    </xf>
    <xf numFmtId="0" fontId="3" fillId="0" borderId="24" xfId="36" applyNumberFormat="1" applyFont="1" applyBorder="1" applyAlignment="1" applyProtection="1">
      <alignment horizontal="left" vertical="center" wrapText="1" indent="1"/>
      <protection hidden="1"/>
    </xf>
    <xf numFmtId="0" fontId="3" fillId="0" borderId="0" xfId="51" applyNumberFormat="1" applyAlignment="1" applyProtection="1">
      <alignment horizontal="left" vertical="center" indent="1"/>
      <protection hidden="1"/>
    </xf>
    <xf numFmtId="165" fontId="3" fillId="0" borderId="24" xfId="51" applyNumberFormat="1" applyFont="1" applyBorder="1" applyAlignment="1">
      <alignment horizontal="left" vertical="center" indent="1"/>
    </xf>
    <xf numFmtId="165" fontId="3" fillId="0" borderId="24" xfId="49" applyNumberFormat="1" applyFont="1" applyBorder="1" applyAlignment="1">
      <alignment horizontal="center" vertical="center"/>
    </xf>
    <xf numFmtId="0" fontId="3" fillId="0" borderId="24" xfId="51" applyNumberFormat="1" applyFont="1" applyBorder="1" applyAlignment="1">
      <alignment horizontal="left" vertical="center" wrapText="1" indent="1"/>
    </xf>
    <xf numFmtId="165" fontId="3" fillId="0" borderId="24" xfId="51" applyNumberFormat="1" applyFont="1" applyBorder="1" applyAlignment="1">
      <alignment horizontal="center" vertical="center"/>
    </xf>
    <xf numFmtId="0" fontId="3" fillId="26" borderId="43" xfId="51" applyNumberFormat="1" applyFont="1" applyFill="1" applyBorder="1" applyAlignment="1" applyProtection="1">
      <alignment horizontal="left" indent="1"/>
      <protection hidden="1"/>
    </xf>
    <xf numFmtId="0" fontId="3" fillId="26" borderId="0" xfId="51" applyNumberFormat="1" applyFill="1" applyAlignment="1" applyProtection="1">
      <alignment vertical="center"/>
      <protection hidden="1"/>
    </xf>
    <xf numFmtId="0" fontId="3" fillId="26" borderId="0" xfId="36" applyNumberFormat="1" applyFill="1" applyAlignment="1" applyProtection="1">
      <alignment vertical="center"/>
      <protection hidden="1"/>
    </xf>
    <xf numFmtId="0" fontId="3" fillId="26" borderId="0" xfId="51" applyNumberFormat="1" applyFill="1" applyBorder="1" applyAlignment="1" applyProtection="1">
      <alignment vertical="center"/>
      <protection hidden="1"/>
    </xf>
    <xf numFmtId="0" fontId="3" fillId="0" borderId="19" xfId="0" applyFont="1" applyBorder="1" applyAlignment="1" applyProtection="1">
      <alignment vertical="center"/>
      <protection hidden="1"/>
    </xf>
    <xf numFmtId="0" fontId="6" fillId="27" borderId="0" xfId="0" applyFont="1" applyFill="1" applyAlignment="1" applyProtection="1">
      <alignment vertical="center"/>
      <protection hidden="1"/>
    </xf>
    <xf numFmtId="0" fontId="3" fillId="27" borderId="0" xfId="0" applyFont="1" applyFill="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0" fontId="6" fillId="17" borderId="24" xfId="0" applyFont="1" applyFill="1" applyBorder="1" applyAlignment="1" applyProtection="1">
      <alignment horizontal="left" vertical="center" indent="1"/>
      <protection locked="0"/>
    </xf>
    <xf numFmtId="0" fontId="33" fillId="0" borderId="0" xfId="0" applyFont="1" applyBorder="1" applyAlignment="1" applyProtection="1">
      <alignment vertical="center"/>
      <protection hidden="1"/>
    </xf>
    <xf numFmtId="0" fontId="35" fillId="17" borderId="27" xfId="0" applyFont="1" applyFill="1" applyBorder="1" applyAlignment="1" applyProtection="1">
      <alignment horizontal="left" vertical="center" wrapText="1" indent="1"/>
      <protection hidden="1"/>
    </xf>
    <xf numFmtId="14" fontId="6" fillId="18" borderId="24" xfId="0" applyNumberFormat="1" applyFont="1" applyFill="1" applyBorder="1" applyAlignment="1" applyProtection="1">
      <alignment horizontal="left" vertical="center" indent="1"/>
      <protection locked="0"/>
    </xf>
    <xf numFmtId="0" fontId="4" fillId="0" borderId="24" xfId="37" applyFont="1" applyFill="1" applyBorder="1" applyAlignment="1" applyProtection="1">
      <alignment horizontal="left" vertical="center" indent="1"/>
      <protection hidden="1"/>
    </xf>
    <xf numFmtId="0" fontId="4" fillId="0" borderId="24" xfId="37" applyFont="1" applyFill="1" applyBorder="1" applyAlignment="1" applyProtection="1">
      <alignment horizontal="left" vertical="center" wrapText="1" indent="1"/>
      <protection hidden="1"/>
    </xf>
    <xf numFmtId="0" fontId="3" fillId="0" borderId="0" xfId="49" applyFont="1" applyFill="1" applyBorder="1" applyAlignment="1" applyProtection="1">
      <alignment vertical="center"/>
    </xf>
    <xf numFmtId="49" fontId="3" fillId="0" borderId="0" xfId="49" applyNumberFormat="1" applyFont="1" applyAlignment="1" applyProtection="1">
      <alignment vertical="center"/>
    </xf>
    <xf numFmtId="0" fontId="3" fillId="0" borderId="0" xfId="49" applyNumberFormat="1" applyFont="1" applyFill="1" applyBorder="1" applyAlignment="1" applyProtection="1">
      <alignment horizontal="right" vertical="center"/>
    </xf>
    <xf numFmtId="0" fontId="3" fillId="0" borderId="0" xfId="49" applyFont="1" applyAlignment="1" applyProtection="1">
      <alignment vertical="center"/>
    </xf>
    <xf numFmtId="1" fontId="8" fillId="0" borderId="23" xfId="49" applyNumberFormat="1" applyFont="1" applyFill="1" applyBorder="1" applyAlignment="1" applyProtection="1">
      <alignment horizontal="left" vertical="center" indent="1"/>
    </xf>
    <xf numFmtId="0" fontId="3" fillId="0" borderId="0" xfId="49" applyFont="1" applyFill="1" applyAlignment="1" applyProtection="1">
      <alignment vertical="center"/>
    </xf>
    <xf numFmtId="49" fontId="8" fillId="0" borderId="0" xfId="49" applyNumberFormat="1" applyFont="1" applyFill="1" applyBorder="1" applyAlignment="1" applyProtection="1">
      <alignment vertical="center"/>
    </xf>
    <xf numFmtId="0" fontId="11" fillId="0" borderId="0" xfId="49" applyNumberFormat="1" applyFont="1" applyAlignment="1" applyProtection="1">
      <alignment horizontal="right"/>
    </xf>
    <xf numFmtId="0" fontId="3" fillId="26" borderId="0" xfId="49" applyFont="1" applyFill="1" applyAlignment="1" applyProtection="1">
      <alignment vertical="center"/>
    </xf>
    <xf numFmtId="0" fontId="11" fillId="0" borderId="0" xfId="49" applyNumberFormat="1" applyFont="1" applyAlignment="1" applyProtection="1">
      <alignment horizontal="right" vertical="top"/>
    </xf>
    <xf numFmtId="0" fontId="3" fillId="0" borderId="0" xfId="37" applyFont="1" applyFill="1" applyBorder="1" applyAlignment="1" applyProtection="1">
      <alignment vertical="center"/>
      <protection hidden="1"/>
    </xf>
    <xf numFmtId="0" fontId="11" fillId="0" borderId="0" xfId="49" applyNumberFormat="1" applyFont="1" applyBorder="1" applyAlignment="1" applyProtection="1">
      <alignment horizontal="right" vertical="top"/>
    </xf>
    <xf numFmtId="49" fontId="8" fillId="20" borderId="25" xfId="49" applyNumberFormat="1" applyFont="1" applyFill="1" applyBorder="1" applyAlignment="1" applyProtection="1">
      <alignment horizontal="left" vertical="center" indent="1"/>
    </xf>
    <xf numFmtId="49" fontId="8" fillId="20" borderId="26" xfId="49" applyNumberFormat="1" applyFont="1" applyFill="1" applyBorder="1" applyAlignment="1" applyProtection="1">
      <alignment horizontal="left" vertical="center" indent="1"/>
    </xf>
    <xf numFmtId="167" fontId="8" fillId="20" borderId="26" xfId="49" applyNumberFormat="1" applyFont="1" applyFill="1" applyBorder="1" applyAlignment="1" applyProtection="1">
      <alignment horizontal="right" vertical="center" indent="1"/>
    </xf>
    <xf numFmtId="0" fontId="3" fillId="0" borderId="0" xfId="49" applyNumberFormat="1" applyFont="1" applyAlignment="1" applyProtection="1">
      <alignment vertical="center"/>
    </xf>
    <xf numFmtId="167" fontId="8" fillId="20" borderId="27" xfId="49" applyNumberFormat="1" applyFont="1" applyFill="1" applyBorder="1" applyAlignment="1" applyProtection="1">
      <alignment horizontal="right" vertical="center" indent="1"/>
    </xf>
    <xf numFmtId="0" fontId="4" fillId="20" borderId="29" xfId="49" applyFont="1" applyFill="1" applyBorder="1" applyAlignment="1" applyProtection="1">
      <alignment horizontal="center" vertical="center" wrapText="1"/>
    </xf>
    <xf numFmtId="0" fontId="4" fillId="20" borderId="51" xfId="49" applyFont="1" applyFill="1" applyBorder="1" applyAlignment="1" applyProtection="1">
      <alignment horizontal="center" vertical="center" wrapText="1"/>
    </xf>
    <xf numFmtId="0" fontId="4" fillId="20" borderId="44" xfId="49" applyFont="1" applyFill="1" applyBorder="1" applyAlignment="1" applyProtection="1">
      <alignment horizontal="center" vertical="center" wrapText="1"/>
    </xf>
    <xf numFmtId="1" fontId="8" fillId="0" borderId="0" xfId="49" applyNumberFormat="1" applyFont="1" applyFill="1" applyBorder="1" applyAlignment="1" applyProtection="1">
      <alignment horizontal="left" vertical="center" indent="1"/>
    </xf>
    <xf numFmtId="169" fontId="8" fillId="20" borderId="26" xfId="49" applyNumberFormat="1" applyFont="1" applyFill="1" applyBorder="1" applyAlignment="1" applyProtection="1">
      <alignment horizontal="right" vertical="center" indent="1"/>
    </xf>
    <xf numFmtId="4" fontId="4" fillId="20" borderId="29" xfId="49" applyNumberFormat="1" applyFont="1" applyFill="1" applyBorder="1" applyAlignment="1" applyProtection="1">
      <alignment horizontal="center" vertical="center" wrapText="1"/>
    </xf>
    <xf numFmtId="4" fontId="4" fillId="20" borderId="44" xfId="49" applyNumberFormat="1" applyFont="1" applyFill="1" applyBorder="1" applyAlignment="1" applyProtection="1">
      <alignment horizontal="center" vertical="center" wrapText="1"/>
    </xf>
    <xf numFmtId="0" fontId="11" fillId="20" borderId="51" xfId="49" applyFont="1" applyFill="1" applyBorder="1" applyAlignment="1" applyProtection="1">
      <alignment horizontal="center" vertical="center" wrapText="1"/>
    </xf>
    <xf numFmtId="4" fontId="11" fillId="20" borderId="51" xfId="49" applyNumberFormat="1" applyFont="1" applyFill="1" applyBorder="1" applyAlignment="1" applyProtection="1">
      <alignment horizontal="center" vertical="center" wrapText="1"/>
    </xf>
    <xf numFmtId="0" fontId="3" fillId="26" borderId="0" xfId="49" applyFont="1" applyFill="1" applyAlignment="1" applyProtection="1">
      <alignment horizontal="center" vertical="center"/>
    </xf>
    <xf numFmtId="0" fontId="6" fillId="26" borderId="0" xfId="0" applyFont="1" applyFill="1" applyAlignment="1" applyProtection="1">
      <alignment vertical="center"/>
      <protection hidden="1"/>
    </xf>
    <xf numFmtId="0" fontId="6" fillId="26" borderId="0" xfId="0" applyFont="1" applyFill="1" applyBorder="1" applyAlignment="1" applyProtection="1">
      <alignment vertical="center"/>
      <protection hidden="1"/>
    </xf>
    <xf numFmtId="0" fontId="3" fillId="26" borderId="0" xfId="0" applyFont="1" applyFill="1" applyAlignment="1" applyProtection="1">
      <alignment vertical="center"/>
      <protection hidden="1"/>
    </xf>
    <xf numFmtId="0" fontId="3" fillId="26" borderId="0" xfId="0" applyFont="1" applyFill="1" applyBorder="1" applyAlignment="1" applyProtection="1">
      <alignment vertical="center"/>
    </xf>
    <xf numFmtId="0" fontId="3" fillId="26" borderId="0" xfId="0" applyFont="1" applyFill="1" applyBorder="1" applyAlignment="1" applyProtection="1">
      <alignment vertical="center"/>
      <protection hidden="1"/>
    </xf>
    <xf numFmtId="167" fontId="6" fillId="26" borderId="0" xfId="0" applyNumberFormat="1" applyFont="1" applyFill="1" applyAlignment="1" applyProtection="1">
      <alignment horizontal="right" vertical="center" indent="1"/>
      <protection hidden="1"/>
    </xf>
    <xf numFmtId="0" fontId="4" fillId="0" borderId="0" xfId="0" applyFont="1" applyBorder="1" applyAlignment="1" applyProtection="1">
      <alignment vertical="center"/>
      <protection hidden="1"/>
    </xf>
    <xf numFmtId="0" fontId="45" fillId="0" borderId="0" xfId="49" applyNumberFormat="1" applyFont="1" applyFill="1" applyBorder="1" applyAlignment="1" applyProtection="1">
      <alignment vertical="center"/>
    </xf>
    <xf numFmtId="0" fontId="35" fillId="17" borderId="35" xfId="0" applyFont="1" applyFill="1" applyBorder="1" applyAlignment="1" applyProtection="1">
      <alignment horizontal="left" vertical="center" indent="1"/>
      <protection hidden="1"/>
    </xf>
    <xf numFmtId="0" fontId="35" fillId="17" borderId="27" xfId="0" applyFont="1" applyFill="1" applyBorder="1" applyAlignment="1" applyProtection="1">
      <alignment horizontal="left" vertical="center" indent="1"/>
      <protection hidden="1"/>
    </xf>
    <xf numFmtId="0" fontId="3" fillId="0" borderId="24" xfId="49" applyFont="1" applyFill="1" applyBorder="1" applyAlignment="1" applyProtection="1">
      <alignment horizontal="left" vertical="top" indent="1"/>
    </xf>
    <xf numFmtId="49" fontId="3" fillId="17" borderId="24" xfId="49" applyNumberFormat="1" applyFont="1" applyFill="1" applyBorder="1" applyAlignment="1" applyProtection="1">
      <alignment horizontal="left" vertical="top" wrapText="1" indent="1"/>
      <protection locked="0"/>
    </xf>
    <xf numFmtId="3" fontId="3" fillId="17" borderId="24" xfId="49" applyNumberFormat="1" applyFont="1" applyFill="1" applyBorder="1" applyAlignment="1" applyProtection="1">
      <alignment horizontal="right" vertical="top" indent="1"/>
      <protection locked="0"/>
    </xf>
    <xf numFmtId="167" fontId="3" fillId="0" borderId="24" xfId="49" applyNumberFormat="1" applyFont="1" applyFill="1" applyBorder="1" applyAlignment="1" applyProtection="1">
      <alignment horizontal="right" vertical="top" indent="1"/>
      <protection hidden="1"/>
    </xf>
    <xf numFmtId="0" fontId="46" fillId="26" borderId="0" xfId="49" applyFont="1" applyFill="1" applyAlignment="1" applyProtection="1">
      <alignment vertical="center"/>
    </xf>
    <xf numFmtId="167" fontId="6" fillId="17" borderId="24" xfId="0" applyNumberFormat="1" applyFont="1" applyFill="1" applyBorder="1" applyAlignment="1" applyProtection="1">
      <alignment horizontal="right" vertical="top" indent="1"/>
      <protection locked="0"/>
    </xf>
    <xf numFmtId="0" fontId="3" fillId="29" borderId="0" xfId="0" applyFont="1" applyFill="1" applyAlignment="1" applyProtection="1">
      <alignment vertical="center"/>
    </xf>
    <xf numFmtId="0" fontId="6" fillId="29" borderId="0" xfId="0" applyFont="1" applyFill="1" applyAlignment="1" applyProtection="1">
      <alignment vertical="center"/>
      <protection hidden="1"/>
    </xf>
    <xf numFmtId="0" fontId="3" fillId="29" borderId="0" xfId="0" applyFont="1" applyFill="1" applyAlignment="1" applyProtection="1">
      <alignment vertical="center"/>
      <protection hidden="1"/>
    </xf>
    <xf numFmtId="0" fontId="6" fillId="29" borderId="0" xfId="0" applyFont="1" applyFill="1" applyBorder="1" applyAlignment="1" applyProtection="1">
      <alignment vertical="center"/>
      <protection hidden="1"/>
    </xf>
    <xf numFmtId="0" fontId="36" fillId="29" borderId="0" xfId="0" applyFont="1" applyFill="1" applyBorder="1" applyAlignment="1" applyProtection="1">
      <alignment vertical="top"/>
      <protection hidden="1"/>
    </xf>
    <xf numFmtId="0" fontId="3" fillId="29" borderId="0" xfId="0" applyFont="1" applyFill="1" applyAlignment="1" applyProtection="1">
      <alignment vertical="center"/>
      <protection locked="0" hidden="1"/>
    </xf>
    <xf numFmtId="0" fontId="47" fillId="0" borderId="0" xfId="0" applyFont="1" applyFill="1" applyBorder="1" applyAlignment="1" applyProtection="1">
      <alignment horizontal="right" vertical="center" indent="1"/>
      <protection hidden="1"/>
    </xf>
    <xf numFmtId="0" fontId="3" fillId="0" borderId="31" xfId="0" applyFont="1" applyFill="1" applyBorder="1" applyAlignment="1" applyProtection="1">
      <alignment horizontal="left" vertical="center" wrapText="1" indent="1"/>
      <protection hidden="1"/>
    </xf>
    <xf numFmtId="0" fontId="3" fillId="0" borderId="32" xfId="0" applyFont="1" applyFill="1" applyBorder="1" applyAlignment="1" applyProtection="1">
      <alignment horizontal="left" vertical="center" wrapText="1" indent="1"/>
      <protection hidden="1"/>
    </xf>
    <xf numFmtId="0" fontId="3" fillId="0" borderId="29" xfId="0" applyFont="1" applyFill="1" applyBorder="1" applyAlignment="1" applyProtection="1">
      <alignment horizontal="left" vertical="center" wrapText="1" indent="1"/>
      <protection hidden="1"/>
    </xf>
    <xf numFmtId="0" fontId="3" fillId="0" borderId="35" xfId="0" applyFont="1" applyFill="1" applyBorder="1" applyAlignment="1" applyProtection="1">
      <alignment horizontal="left" vertical="center" wrapText="1" indent="1"/>
      <protection hidden="1"/>
    </xf>
    <xf numFmtId="0" fontId="3" fillId="27" borderId="0" xfId="0" applyFont="1" applyFill="1" applyBorder="1" applyAlignment="1" applyProtection="1">
      <alignment vertical="center"/>
      <protection hidden="1"/>
    </xf>
    <xf numFmtId="0" fontId="6" fillId="27" borderId="0" xfId="0" applyFont="1" applyFill="1" applyAlignment="1" applyProtection="1">
      <alignment vertical="center"/>
      <protection locked="0" hidden="1"/>
    </xf>
    <xf numFmtId="0" fontId="3" fillId="27" borderId="0" xfId="0" applyFont="1" applyFill="1" applyAlignment="1" applyProtection="1">
      <alignment vertical="center"/>
      <protection locked="0" hidden="1"/>
    </xf>
    <xf numFmtId="0" fontId="3" fillId="27" borderId="0" xfId="0" applyFont="1" applyFill="1" applyAlignment="1" applyProtection="1">
      <alignment horizontal="center" vertical="center"/>
      <protection hidden="1"/>
    </xf>
    <xf numFmtId="0" fontId="3" fillId="17" borderId="25" xfId="0" applyFont="1" applyFill="1" applyBorder="1" applyAlignment="1" applyProtection="1">
      <alignment horizontal="left" vertical="center" indent="1"/>
      <protection locked="0"/>
    </xf>
    <xf numFmtId="0" fontId="3" fillId="17" borderId="26" xfId="0" applyFont="1" applyFill="1" applyBorder="1" applyAlignment="1" applyProtection="1">
      <alignment horizontal="left" vertical="center" indent="1"/>
      <protection locked="0"/>
    </xf>
    <xf numFmtId="0" fontId="3" fillId="0" borderId="0" xfId="0" applyFont="1" applyFill="1" applyAlignment="1" applyProtection="1">
      <alignment horizontal="left" vertical="top" wrapText="1"/>
      <protection hidden="1"/>
    </xf>
    <xf numFmtId="49" fontId="3" fillId="18" borderId="25" xfId="0" applyNumberFormat="1" applyFont="1" applyFill="1" applyBorder="1" applyAlignment="1" applyProtection="1">
      <alignment horizontal="left" vertical="center" indent="1"/>
      <protection locked="0"/>
    </xf>
    <xf numFmtId="49" fontId="3" fillId="18" borderId="26" xfId="0" applyNumberFormat="1" applyFont="1" applyFill="1" applyBorder="1" applyAlignment="1" applyProtection="1">
      <alignment horizontal="left" vertical="center" indent="1"/>
      <protection locked="0"/>
    </xf>
    <xf numFmtId="49" fontId="3" fillId="18" borderId="27" xfId="0" applyNumberFormat="1" applyFont="1" applyFill="1" applyBorder="1" applyAlignment="1" applyProtection="1">
      <alignment horizontal="left" vertical="center" indent="1"/>
      <protection locked="0"/>
    </xf>
    <xf numFmtId="0" fontId="4" fillId="0" borderId="17" xfId="0" applyFont="1" applyFill="1" applyBorder="1" applyAlignment="1" applyProtection="1">
      <alignment horizontal="left" vertical="top" indent="1"/>
      <protection hidden="1"/>
    </xf>
    <xf numFmtId="0" fontId="5" fillId="0" borderId="12" xfId="0" applyFont="1" applyFill="1" applyBorder="1" applyAlignment="1" applyProtection="1">
      <alignment horizontal="left" vertical="top" indent="1"/>
      <protection hidden="1"/>
    </xf>
    <xf numFmtId="0" fontId="5" fillId="0" borderId="18" xfId="0" applyFont="1" applyFill="1" applyBorder="1" applyAlignment="1" applyProtection="1">
      <alignment horizontal="left" vertical="top" indent="1"/>
      <protection hidden="1"/>
    </xf>
    <xf numFmtId="0" fontId="5" fillId="0" borderId="19" xfId="0" applyFont="1" applyFill="1" applyBorder="1" applyAlignment="1" applyProtection="1">
      <alignment horizontal="left" vertical="top" indent="1"/>
      <protection hidden="1"/>
    </xf>
    <xf numFmtId="0" fontId="5" fillId="0" borderId="0" xfId="0" applyFont="1" applyFill="1" applyBorder="1" applyAlignment="1" applyProtection="1">
      <alignment horizontal="left" vertical="top" indent="1"/>
      <protection hidden="1"/>
    </xf>
    <xf numFmtId="0" fontId="5" fillId="0" borderId="13" xfId="0" applyFont="1" applyFill="1" applyBorder="1" applyAlignment="1" applyProtection="1">
      <alignment horizontal="left" vertical="top" indent="1"/>
      <protection hidden="1"/>
    </xf>
    <xf numFmtId="0" fontId="5" fillId="0" borderId="14" xfId="0" applyFont="1" applyFill="1" applyBorder="1" applyAlignment="1" applyProtection="1">
      <alignment horizontal="left" vertical="top" indent="1"/>
      <protection hidden="1"/>
    </xf>
    <xf numFmtId="0" fontId="5" fillId="0" borderId="11" xfId="0" applyFont="1" applyFill="1" applyBorder="1" applyAlignment="1" applyProtection="1">
      <alignment horizontal="left" vertical="top" indent="1"/>
      <protection hidden="1"/>
    </xf>
    <xf numFmtId="0" fontId="5" fillId="0" borderId="20" xfId="0" applyFont="1" applyFill="1" applyBorder="1" applyAlignment="1" applyProtection="1">
      <alignment horizontal="left" vertical="top" indent="1"/>
      <protection hidden="1"/>
    </xf>
    <xf numFmtId="0" fontId="3" fillId="17" borderId="16" xfId="0" applyFont="1" applyFill="1" applyBorder="1" applyAlignment="1" applyProtection="1">
      <alignment horizontal="left" vertical="center" indent="2"/>
      <protection hidden="1"/>
    </xf>
    <xf numFmtId="0" fontId="3" fillId="17" borderId="10" xfId="0" applyFont="1" applyFill="1" applyBorder="1" applyAlignment="1" applyProtection="1">
      <alignment horizontal="left" vertical="center" indent="2"/>
      <protection hidden="1"/>
    </xf>
    <xf numFmtId="0" fontId="3" fillId="17" borderId="15" xfId="0" applyFont="1" applyFill="1" applyBorder="1" applyAlignment="1" applyProtection="1">
      <alignment horizontal="left" vertical="center" indent="2"/>
      <protection hidden="1"/>
    </xf>
    <xf numFmtId="0" fontId="6" fillId="17" borderId="26" xfId="0" applyFont="1" applyFill="1" applyBorder="1" applyAlignment="1" applyProtection="1">
      <alignment horizontal="left" vertical="center" indent="1"/>
      <protection locked="0"/>
    </xf>
    <xf numFmtId="14" fontId="3" fillId="23" borderId="16" xfId="38" applyNumberFormat="1" applyFont="1" applyFill="1" applyBorder="1" applyAlignment="1" applyProtection="1">
      <alignment horizontal="left" vertical="center" indent="1"/>
      <protection locked="0"/>
    </xf>
    <xf numFmtId="14" fontId="3" fillId="23" borderId="10" xfId="38" applyNumberFormat="1" applyFont="1" applyFill="1" applyBorder="1" applyAlignment="1" applyProtection="1">
      <alignment horizontal="left" vertical="center" indent="1"/>
      <protection locked="0"/>
    </xf>
    <xf numFmtId="14" fontId="3" fillId="23" borderId="15" xfId="38" applyNumberFormat="1" applyFont="1" applyFill="1" applyBorder="1" applyAlignment="1" applyProtection="1">
      <alignment horizontal="left" vertical="center" indent="1"/>
      <protection locked="0"/>
    </xf>
    <xf numFmtId="49" fontId="8" fillId="24" borderId="16" xfId="38" applyNumberFormat="1" applyFont="1" applyFill="1" applyBorder="1" applyAlignment="1" applyProtection="1">
      <alignment horizontal="left" vertical="center" indent="1"/>
      <protection locked="0"/>
    </xf>
    <xf numFmtId="49" fontId="8" fillId="24" borderId="10" xfId="38" applyNumberFormat="1" applyFont="1" applyFill="1" applyBorder="1" applyAlignment="1" applyProtection="1">
      <alignment horizontal="left" vertical="center" indent="1"/>
      <protection locked="0"/>
    </xf>
    <xf numFmtId="49" fontId="8" fillId="24" borderId="15" xfId="38" applyNumberFormat="1" applyFont="1" applyFill="1" applyBorder="1" applyAlignment="1" applyProtection="1">
      <alignment horizontal="left" vertical="center" indent="1"/>
      <protection locked="0"/>
    </xf>
    <xf numFmtId="49" fontId="6" fillId="18" borderId="27" xfId="0" applyNumberFormat="1" applyFont="1" applyFill="1" applyBorder="1" applyAlignment="1" applyProtection="1">
      <alignment horizontal="left" vertical="center" indent="1"/>
      <protection locked="0"/>
    </xf>
    <xf numFmtId="49" fontId="6" fillId="18" borderId="26" xfId="0"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vertical="top" wrapText="1"/>
      <protection hidden="1"/>
    </xf>
    <xf numFmtId="0" fontId="3" fillId="0" borderId="0" xfId="0" applyFont="1" applyBorder="1" applyAlignment="1" applyProtection="1">
      <alignment vertical="top" wrapText="1"/>
      <protection hidden="1"/>
    </xf>
    <xf numFmtId="49" fontId="6" fillId="17" borderId="25" xfId="0" applyNumberFormat="1" applyFont="1" applyFill="1" applyBorder="1" applyAlignment="1" applyProtection="1">
      <alignment horizontal="left" vertical="center" indent="1"/>
      <protection locked="0"/>
    </xf>
    <xf numFmtId="49" fontId="6" fillId="17" borderId="26" xfId="0" applyNumberFormat="1" applyFont="1" applyFill="1" applyBorder="1" applyAlignment="1" applyProtection="1">
      <alignment horizontal="left" vertical="center" indent="1"/>
      <protection locked="0"/>
    </xf>
    <xf numFmtId="49" fontId="6" fillId="17" borderId="27" xfId="0" applyNumberFormat="1" applyFont="1" applyFill="1" applyBorder="1" applyAlignment="1" applyProtection="1">
      <alignment horizontal="left" vertical="center" indent="1"/>
      <protection locked="0"/>
    </xf>
    <xf numFmtId="0" fontId="3" fillId="17" borderId="45" xfId="0" applyFont="1" applyFill="1" applyBorder="1" applyAlignment="1" applyProtection="1">
      <alignment horizontal="left" vertical="center" wrapText="1" indent="1"/>
      <protection locked="0"/>
    </xf>
    <xf numFmtId="0" fontId="3" fillId="17" borderId="46" xfId="0" applyFont="1" applyFill="1" applyBorder="1" applyAlignment="1" applyProtection="1">
      <alignment horizontal="left" vertical="center" wrapText="1" indent="1"/>
      <protection locked="0"/>
    </xf>
    <xf numFmtId="0" fontId="3" fillId="17" borderId="47" xfId="0" applyFont="1" applyFill="1" applyBorder="1" applyAlignment="1" applyProtection="1">
      <alignment horizontal="left" vertical="center" wrapText="1" indent="1"/>
      <protection locked="0"/>
    </xf>
    <xf numFmtId="0" fontId="3" fillId="17" borderId="48" xfId="0" applyFont="1" applyFill="1" applyBorder="1" applyAlignment="1" applyProtection="1">
      <alignment horizontal="left" vertical="center" wrapText="1" indent="1"/>
      <protection locked="0"/>
    </xf>
    <xf numFmtId="0" fontId="3" fillId="17" borderId="49" xfId="0" applyFont="1" applyFill="1" applyBorder="1" applyAlignment="1" applyProtection="1">
      <alignment horizontal="left" vertical="center" wrapText="1" indent="1"/>
      <protection locked="0"/>
    </xf>
    <xf numFmtId="0" fontId="3" fillId="17" borderId="50" xfId="0" applyFont="1" applyFill="1" applyBorder="1" applyAlignment="1" applyProtection="1">
      <alignment horizontal="left" vertical="center" wrapText="1" indent="1"/>
      <protection locked="0"/>
    </xf>
    <xf numFmtId="167" fontId="8" fillId="0" borderId="25" xfId="0" applyNumberFormat="1" applyFont="1" applyFill="1" applyBorder="1" applyAlignment="1" applyProtection="1">
      <alignment horizontal="center" vertical="center"/>
      <protection hidden="1"/>
    </xf>
    <xf numFmtId="167" fontId="8" fillId="0" borderId="27" xfId="0" applyNumberFormat="1" applyFont="1" applyFill="1" applyBorder="1" applyAlignment="1" applyProtection="1">
      <alignment horizontal="center" vertical="center"/>
      <protection hidden="1"/>
    </xf>
    <xf numFmtId="0" fontId="3" fillId="0" borderId="28" xfId="0" applyFont="1" applyFill="1" applyBorder="1" applyAlignment="1" applyProtection="1">
      <alignment horizontal="left" vertical="center" wrapText="1" indent="1"/>
      <protection hidden="1"/>
    </xf>
    <xf numFmtId="0" fontId="3" fillId="0" borderId="0" xfId="0" applyFont="1" applyFill="1" applyBorder="1" applyAlignment="1" applyProtection="1">
      <alignment vertical="center" wrapText="1"/>
      <protection hidden="1"/>
    </xf>
    <xf numFmtId="0" fontId="3" fillId="21" borderId="25" xfId="0" applyFont="1" applyFill="1" applyBorder="1" applyAlignment="1" applyProtection="1">
      <alignment horizontal="left" vertical="center" indent="2"/>
      <protection hidden="1"/>
    </xf>
    <xf numFmtId="0" fontId="3" fillId="21" borderId="26" xfId="0" applyFont="1" applyFill="1" applyBorder="1" applyAlignment="1" applyProtection="1">
      <alignment horizontal="left" vertical="center" indent="2"/>
      <protection hidden="1"/>
    </xf>
    <xf numFmtId="0" fontId="3" fillId="21" borderId="27" xfId="0" applyFont="1" applyFill="1" applyBorder="1" applyAlignment="1" applyProtection="1">
      <alignment horizontal="left" vertical="center" indent="2"/>
      <protection hidden="1"/>
    </xf>
    <xf numFmtId="1" fontId="8" fillId="0" borderId="16" xfId="0" applyNumberFormat="1" applyFont="1" applyFill="1" applyBorder="1" applyAlignment="1" applyProtection="1">
      <alignment horizontal="left" vertical="center" indent="1"/>
      <protection hidden="1"/>
    </xf>
    <xf numFmtId="1" fontId="8" fillId="0" borderId="10" xfId="0" applyNumberFormat="1" applyFont="1" applyFill="1" applyBorder="1" applyAlignment="1" applyProtection="1">
      <alignment horizontal="left" vertical="center" indent="1"/>
      <protection hidden="1"/>
    </xf>
    <xf numFmtId="1" fontId="8" fillId="0" borderId="15" xfId="0" applyNumberFormat="1" applyFont="1" applyFill="1" applyBorder="1" applyAlignment="1" applyProtection="1">
      <alignment horizontal="left" vertical="center" indent="1"/>
      <protection hidden="1"/>
    </xf>
    <xf numFmtId="0" fontId="3" fillId="0" borderId="30" xfId="0" applyFont="1" applyFill="1" applyBorder="1" applyAlignment="1" applyProtection="1">
      <alignment horizontal="left" vertical="center" wrapText="1" indent="1"/>
      <protection hidden="1"/>
    </xf>
    <xf numFmtId="0" fontId="3" fillId="0" borderId="31"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33" xfId="0" applyFont="1" applyFill="1" applyBorder="1" applyAlignment="1" applyProtection="1">
      <alignment horizontal="left" vertical="center" wrapText="1" indent="1"/>
      <protection hidden="1"/>
    </xf>
    <xf numFmtId="0" fontId="3" fillId="0" borderId="34" xfId="0" applyFont="1" applyFill="1" applyBorder="1" applyAlignment="1" applyProtection="1">
      <alignment horizontal="left" vertical="center" wrapText="1" indent="1"/>
      <protection hidden="1"/>
    </xf>
    <xf numFmtId="0" fontId="48" fillId="0" borderId="0" xfId="0" applyFont="1" applyFill="1" applyBorder="1" applyAlignment="1" applyProtection="1">
      <alignment horizontal="center" vertical="center" wrapText="1"/>
      <protection hidden="1"/>
    </xf>
    <xf numFmtId="0" fontId="48" fillId="0" borderId="34" xfId="0" applyFont="1" applyFill="1" applyBorder="1" applyAlignment="1" applyProtection="1">
      <alignment horizontal="center" vertical="center" wrapText="1"/>
      <protection hidden="1"/>
    </xf>
    <xf numFmtId="167" fontId="6" fillId="17" borderId="24" xfId="0" applyNumberFormat="1" applyFont="1" applyFill="1" applyBorder="1" applyAlignment="1" applyProtection="1">
      <alignment horizontal="right" vertical="center" indent="1"/>
      <protection locked="0"/>
    </xf>
    <xf numFmtId="0" fontId="6" fillId="21" borderId="24" xfId="0" applyFont="1" applyFill="1" applyBorder="1" applyAlignment="1" applyProtection="1">
      <alignment horizontal="left" vertical="center" indent="1"/>
      <protection locked="0"/>
    </xf>
    <xf numFmtId="0" fontId="4" fillId="0" borderId="24" xfId="37" applyFont="1" applyFill="1" applyBorder="1" applyAlignment="1" applyProtection="1">
      <alignment horizontal="left" vertical="center" wrapText="1" indent="1"/>
      <protection hidden="1"/>
    </xf>
    <xf numFmtId="0" fontId="4" fillId="20" borderId="37" xfId="37" applyFont="1" applyFill="1" applyBorder="1" applyAlignment="1" applyProtection="1">
      <alignment horizontal="center" vertical="center"/>
      <protection hidden="1"/>
    </xf>
    <xf numFmtId="0" fontId="4" fillId="20" borderId="38" xfId="37" applyFont="1" applyFill="1" applyBorder="1" applyAlignment="1" applyProtection="1">
      <alignment horizontal="center" vertical="center"/>
      <protection hidden="1"/>
    </xf>
    <xf numFmtId="167" fontId="8" fillId="20" borderId="26" xfId="0" applyNumberFormat="1" applyFont="1" applyFill="1" applyBorder="1" applyAlignment="1" applyProtection="1">
      <alignment horizontal="right" vertical="center" indent="1"/>
      <protection hidden="1"/>
    </xf>
    <xf numFmtId="0" fontId="3" fillId="17" borderId="24" xfId="0" applyFont="1" applyFill="1" applyBorder="1" applyAlignment="1" applyProtection="1">
      <alignment horizontal="left" vertical="center" indent="1"/>
      <protection locked="0"/>
    </xf>
    <xf numFmtId="0" fontId="4" fillId="21" borderId="25" xfId="37" applyFont="1" applyFill="1" applyBorder="1" applyAlignment="1" applyProtection="1">
      <alignment horizontal="left" vertical="center" wrapText="1" indent="1"/>
      <protection locked="0"/>
    </xf>
    <xf numFmtId="0" fontId="4" fillId="21" borderId="26" xfId="37" applyFont="1" applyFill="1" applyBorder="1" applyAlignment="1" applyProtection="1">
      <alignment horizontal="left" vertical="center" wrapText="1" indent="1"/>
      <protection locked="0"/>
    </xf>
    <xf numFmtId="0" fontId="4" fillId="21" borderId="27" xfId="37" applyFont="1" applyFill="1" applyBorder="1" applyAlignment="1" applyProtection="1">
      <alignment horizontal="left" vertical="center" wrapText="1" indent="1"/>
      <protection locked="0"/>
    </xf>
    <xf numFmtId="0" fontId="6" fillId="21" borderId="25" xfId="0" applyFont="1" applyFill="1" applyBorder="1" applyAlignment="1" applyProtection="1">
      <alignment horizontal="left" vertical="center" indent="1"/>
      <protection locked="0"/>
    </xf>
    <xf numFmtId="0" fontId="6" fillId="21" borderId="27" xfId="0" applyFont="1" applyFill="1" applyBorder="1" applyAlignment="1" applyProtection="1">
      <alignment horizontal="left" vertical="center" indent="1"/>
      <protection locked="0"/>
    </xf>
    <xf numFmtId="0" fontId="4" fillId="20" borderId="24" xfId="0" applyFont="1" applyFill="1" applyBorder="1" applyAlignment="1" applyProtection="1">
      <alignment horizontal="center" vertical="center" wrapText="1"/>
      <protection hidden="1"/>
    </xf>
    <xf numFmtId="0" fontId="4" fillId="20" borderId="24" xfId="0" applyFont="1" applyFill="1" applyBorder="1" applyAlignment="1" applyProtection="1">
      <alignment horizontal="center" vertical="center"/>
      <protection hidden="1"/>
    </xf>
    <xf numFmtId="0" fontId="4" fillId="20" borderId="24" xfId="0" applyFont="1" applyFill="1" applyBorder="1" applyAlignment="1" applyProtection="1">
      <alignment horizontal="left" vertical="center" wrapText="1" indent="1"/>
      <protection hidden="1"/>
    </xf>
    <xf numFmtId="0" fontId="4" fillId="20" borderId="24" xfId="0" applyFont="1" applyFill="1" applyBorder="1" applyAlignment="1" applyProtection="1">
      <alignment horizontal="left" vertical="center" indent="1"/>
      <protection hidden="1"/>
    </xf>
    <xf numFmtId="0" fontId="8" fillId="20" borderId="25" xfId="0" applyFont="1" applyFill="1" applyBorder="1" applyAlignment="1" applyProtection="1">
      <alignment horizontal="left" vertical="center" indent="1"/>
      <protection hidden="1"/>
    </xf>
    <xf numFmtId="0" fontId="8" fillId="20" borderId="26" xfId="0" applyFont="1" applyFill="1" applyBorder="1" applyAlignment="1" applyProtection="1">
      <alignment horizontal="left" vertical="center" indent="1"/>
      <protection hidden="1"/>
    </xf>
    <xf numFmtId="0" fontId="6" fillId="20" borderId="26" xfId="0" applyFont="1" applyFill="1" applyBorder="1" applyAlignment="1" applyProtection="1">
      <alignment vertical="center"/>
      <protection hidden="1"/>
    </xf>
    <xf numFmtId="0" fontId="6" fillId="20" borderId="27" xfId="0" applyFont="1" applyFill="1" applyBorder="1" applyAlignment="1" applyProtection="1">
      <alignment vertical="center"/>
      <protection hidden="1"/>
    </xf>
    <xf numFmtId="0" fontId="4" fillId="0" borderId="25" xfId="37" applyFont="1" applyFill="1" applyBorder="1" applyAlignment="1" applyProtection="1">
      <alignment horizontal="left" vertical="center" wrapText="1" indent="1"/>
      <protection hidden="1"/>
    </xf>
    <xf numFmtId="0" fontId="4" fillId="0" borderId="26" xfId="37" applyFont="1" applyFill="1" applyBorder="1" applyAlignment="1" applyProtection="1">
      <alignment horizontal="left" vertical="center" wrapText="1" indent="1"/>
      <protection hidden="1"/>
    </xf>
    <xf numFmtId="0" fontId="4" fillId="0" borderId="27" xfId="37" applyFont="1" applyFill="1" applyBorder="1" applyAlignment="1" applyProtection="1">
      <alignment horizontal="left" vertical="center" wrapText="1" indent="1"/>
      <protection hidden="1"/>
    </xf>
    <xf numFmtId="0" fontId="4" fillId="0" borderId="25" xfId="37" applyFont="1" applyFill="1" applyBorder="1" applyAlignment="1" applyProtection="1">
      <alignment horizontal="left" vertical="center" indent="1"/>
      <protection hidden="1"/>
    </xf>
    <xf numFmtId="0" fontId="4" fillId="0" borderId="26" xfId="37" applyFont="1" applyFill="1" applyBorder="1" applyAlignment="1" applyProtection="1">
      <alignment horizontal="left" vertical="center" indent="1"/>
      <protection hidden="1"/>
    </xf>
    <xf numFmtId="0" fontId="4" fillId="0" borderId="27" xfId="37" applyFont="1" applyFill="1" applyBorder="1" applyAlignment="1" applyProtection="1">
      <alignment horizontal="left" vertical="center" indent="1"/>
      <protection hidden="1"/>
    </xf>
    <xf numFmtId="167" fontId="8" fillId="20" borderId="25" xfId="0" applyNumberFormat="1" applyFont="1" applyFill="1" applyBorder="1" applyAlignment="1" applyProtection="1">
      <alignment horizontal="right" vertical="center" indent="1"/>
      <protection hidden="1"/>
    </xf>
    <xf numFmtId="167" fontId="8" fillId="20" borderId="27" xfId="0" applyNumberFormat="1" applyFont="1" applyFill="1" applyBorder="1" applyAlignment="1" applyProtection="1">
      <alignment horizontal="right" vertical="center" indent="1"/>
      <protection hidden="1"/>
    </xf>
    <xf numFmtId="167" fontId="3" fillId="0" borderId="25" xfId="0" applyNumberFormat="1" applyFont="1" applyFill="1" applyBorder="1" applyAlignment="1" applyProtection="1">
      <alignment horizontal="right" vertical="center" indent="1"/>
      <protection hidden="1"/>
    </xf>
    <xf numFmtId="167" fontId="3" fillId="0" borderId="27" xfId="0" applyNumberFormat="1" applyFont="1" applyFill="1" applyBorder="1" applyAlignment="1" applyProtection="1">
      <alignment horizontal="right" vertical="center" indent="1"/>
      <protection hidden="1"/>
    </xf>
    <xf numFmtId="0" fontId="3" fillId="0" borderId="0" xfId="0" applyFont="1" applyBorder="1" applyAlignment="1" applyProtection="1">
      <alignment horizontal="center" vertical="center"/>
      <protection hidden="1"/>
    </xf>
    <xf numFmtId="4" fontId="3" fillId="21" borderId="25" xfId="0" applyNumberFormat="1" applyFont="1" applyFill="1" applyBorder="1" applyAlignment="1" applyProtection="1">
      <alignment horizontal="right" vertical="center" indent="1"/>
      <protection locked="0"/>
    </xf>
    <xf numFmtId="4" fontId="3" fillId="21" borderId="27" xfId="0" applyNumberFormat="1" applyFont="1" applyFill="1" applyBorder="1" applyAlignment="1" applyProtection="1">
      <alignment horizontal="right" vertical="center" indent="1"/>
      <protection locked="0"/>
    </xf>
    <xf numFmtId="168" fontId="3" fillId="18" borderId="0" xfId="47" applyNumberFormat="1" applyFont="1" applyFill="1" applyBorder="1" applyAlignment="1" applyProtection="1">
      <alignment vertical="center"/>
      <protection locked="0"/>
    </xf>
    <xf numFmtId="168" fontId="3" fillId="18" borderId="11" xfId="47" applyNumberFormat="1" applyFont="1" applyFill="1" applyBorder="1" applyAlignment="1" applyProtection="1">
      <alignment vertical="center"/>
      <protection locked="0"/>
    </xf>
    <xf numFmtId="49" fontId="3" fillId="17" borderId="0" xfId="0" applyNumberFormat="1" applyFont="1" applyFill="1" applyAlignment="1" applyProtection="1">
      <alignment vertical="center"/>
      <protection locked="0"/>
    </xf>
    <xf numFmtId="49" fontId="3" fillId="17" borderId="11" xfId="0" applyNumberFormat="1" applyFont="1" applyFill="1" applyBorder="1" applyAlignment="1" applyProtection="1">
      <alignment vertical="center"/>
      <protection locked="0"/>
    </xf>
    <xf numFmtId="49" fontId="34" fillId="0" borderId="0" xfId="0" applyNumberFormat="1" applyFont="1" applyFill="1" applyAlignment="1" applyProtection="1">
      <alignment horizontal="center" vertical="center"/>
      <protection hidden="1"/>
    </xf>
    <xf numFmtId="49" fontId="4" fillId="20" borderId="52" xfId="49" applyNumberFormat="1" applyFont="1" applyFill="1" applyBorder="1" applyAlignment="1" applyProtection="1">
      <alignment horizontal="center" vertical="center" wrapText="1"/>
    </xf>
    <xf numFmtId="49" fontId="4" fillId="20" borderId="51" xfId="49" applyNumberFormat="1" applyFont="1" applyFill="1" applyBorder="1" applyAlignment="1" applyProtection="1">
      <alignment horizontal="center" vertical="center" wrapText="1"/>
    </xf>
    <xf numFmtId="49" fontId="4" fillId="20" borderId="44" xfId="49" applyNumberFormat="1" applyFont="1" applyFill="1" applyBorder="1" applyAlignment="1" applyProtection="1">
      <alignment horizontal="center" vertical="center" wrapText="1"/>
    </xf>
    <xf numFmtId="49" fontId="4" fillId="20" borderId="52" xfId="49" applyNumberFormat="1" applyFont="1" applyFill="1" applyBorder="1" applyAlignment="1" applyProtection="1">
      <alignment horizontal="left" vertical="center" indent="1"/>
    </xf>
    <xf numFmtId="49" fontId="4" fillId="20" borderId="51" xfId="49" applyNumberFormat="1" applyFont="1" applyFill="1" applyBorder="1" applyAlignment="1" applyProtection="1">
      <alignment horizontal="left" vertical="center" indent="1"/>
    </xf>
    <xf numFmtId="49" fontId="4" fillId="20" borderId="44" xfId="49" applyNumberFormat="1" applyFont="1" applyFill="1" applyBorder="1" applyAlignment="1" applyProtection="1">
      <alignment horizontal="left" vertical="center" indent="1"/>
    </xf>
    <xf numFmtId="0" fontId="4" fillId="20" borderId="51" xfId="49" applyFont="1" applyFill="1" applyBorder="1" applyAlignment="1" applyProtection="1">
      <alignment horizontal="center" vertical="center" wrapText="1"/>
    </xf>
    <xf numFmtId="0" fontId="4" fillId="20" borderId="24" xfId="49" applyFont="1" applyFill="1" applyBorder="1" applyAlignment="1" applyProtection="1">
      <alignment horizontal="center" vertical="center" wrapText="1"/>
    </xf>
    <xf numFmtId="0" fontId="4" fillId="20" borderId="52" xfId="49" applyFont="1" applyFill="1" applyBorder="1" applyAlignment="1" applyProtection="1">
      <alignment horizontal="center" vertical="center" wrapText="1"/>
    </xf>
    <xf numFmtId="0" fontId="4" fillId="20" borderId="30" xfId="49" applyFont="1" applyFill="1" applyBorder="1" applyAlignment="1" applyProtection="1">
      <alignment horizontal="center" vertical="center" wrapText="1"/>
    </xf>
    <xf numFmtId="0" fontId="4" fillId="20" borderId="31" xfId="49" applyFont="1" applyFill="1" applyBorder="1" applyAlignment="1" applyProtection="1">
      <alignment horizontal="center" vertical="center" wrapText="1"/>
    </xf>
    <xf numFmtId="0" fontId="4" fillId="20" borderId="32" xfId="49" applyFont="1" applyFill="1" applyBorder="1" applyAlignment="1" applyProtection="1">
      <alignment horizontal="center" vertical="center" wrapText="1"/>
    </xf>
    <xf numFmtId="0" fontId="4" fillId="20" borderId="28" xfId="49" applyFont="1" applyFill="1" applyBorder="1" applyAlignment="1" applyProtection="1">
      <alignment horizontal="center" vertical="center" wrapText="1"/>
    </xf>
    <xf numFmtId="0" fontId="4" fillId="20" borderId="0" xfId="49" applyFont="1" applyFill="1" applyBorder="1" applyAlignment="1" applyProtection="1">
      <alignment horizontal="center" vertical="center" wrapText="1"/>
    </xf>
    <xf numFmtId="0" fontId="4" fillId="20" borderId="29" xfId="49" applyFont="1" applyFill="1" applyBorder="1" applyAlignment="1" applyProtection="1">
      <alignment horizontal="center" vertical="center" wrapText="1"/>
    </xf>
    <xf numFmtId="0" fontId="4" fillId="20" borderId="44" xfId="49" applyFont="1" applyFill="1" applyBorder="1" applyAlignment="1" applyProtection="1">
      <alignment horizontal="center" vertical="center" wrapText="1"/>
    </xf>
    <xf numFmtId="0" fontId="4" fillId="20" borderId="52" xfId="49" applyFont="1" applyFill="1" applyBorder="1" applyAlignment="1" applyProtection="1">
      <alignment horizontal="left" vertical="center" wrapText="1" indent="1"/>
    </xf>
    <xf numFmtId="0" fontId="4" fillId="20" borderId="51" xfId="49" applyFont="1" applyFill="1" applyBorder="1" applyAlignment="1" applyProtection="1">
      <alignment horizontal="left" vertical="center" wrapText="1" indent="1"/>
    </xf>
    <xf numFmtId="0" fontId="4" fillId="20" borderId="44" xfId="49" applyFont="1" applyFill="1" applyBorder="1" applyAlignment="1" applyProtection="1">
      <alignment horizontal="left" vertical="center" wrapText="1" indent="1"/>
    </xf>
    <xf numFmtId="0" fontId="3" fillId="28" borderId="53" xfId="0" applyFont="1" applyFill="1" applyBorder="1" applyAlignment="1" applyProtection="1">
      <alignment horizontal="left" vertical="center" wrapText="1" indent="1"/>
      <protection hidden="1"/>
    </xf>
    <xf numFmtId="0" fontId="3" fillId="28" borderId="54" xfId="0" applyFont="1" applyFill="1" applyBorder="1" applyAlignment="1" applyProtection="1">
      <alignment horizontal="left" vertical="center" wrapText="1" indent="1"/>
      <protection hidden="1"/>
    </xf>
    <xf numFmtId="0" fontId="3" fillId="28" borderId="55" xfId="0" applyFont="1" applyFill="1" applyBorder="1" applyAlignment="1" applyProtection="1">
      <alignment horizontal="left" vertical="center" wrapText="1" indent="1"/>
      <protection hidden="1"/>
    </xf>
    <xf numFmtId="49" fontId="40" fillId="0" borderId="0" xfId="50"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9"/>
    <cellStyle name="Standard 3" xfId="36"/>
    <cellStyle name="Standard 4" xfId="48"/>
    <cellStyle name="Standard 4 2" xfId="52"/>
    <cellStyle name="Standard 5" xfId="51"/>
    <cellStyle name="Standard_Antrag Netzwerk" xfId="37"/>
    <cellStyle name="Standard_Antrag Thüringen Jahr 2" xfId="50"/>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8">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K$1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1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N$8" lockText="1" noThreeD="1"/>
</file>

<file path=xl/ctrlProps/ctrlProp25.xml><?xml version="1.0" encoding="utf-8"?>
<formControlPr xmlns="http://schemas.microsoft.com/office/spreadsheetml/2009/9/main" objectType="CheckBox" fmlaLink="$O$8" lockText="1" noThreeD="1"/>
</file>

<file path=xl/ctrlProps/ctrlProp26.xml><?xml version="1.0" encoding="utf-8"?>
<formControlPr xmlns="http://schemas.microsoft.com/office/spreadsheetml/2009/9/main" objectType="CheckBox" fmlaLink="$N$14" lockText="1" noThreeD="1"/>
</file>

<file path=xl/ctrlProps/ctrlProp27.xml><?xml version="1.0" encoding="utf-8"?>
<formControlPr xmlns="http://schemas.microsoft.com/office/spreadsheetml/2009/9/main" objectType="CheckBox" fmlaLink="$O$14"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571500</xdr:colOff>
      <xdr:row>0</xdr:row>
      <xdr:rowOff>0</xdr:rowOff>
    </xdr:from>
    <xdr:to>
      <xdr:col>10</xdr:col>
      <xdr:colOff>0</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219450" y="0"/>
          <a:ext cx="3190875" cy="549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314325</xdr:colOff>
          <xdr:row>22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9525</xdr:rowOff>
        </xdr:from>
        <xdr:to>
          <xdr:col>10</xdr:col>
          <xdr:colOff>314325</xdr:colOff>
          <xdr:row>22</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8</xdr:col>
          <xdr:colOff>314325</xdr:colOff>
          <xdr:row>24</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8</xdr:col>
          <xdr:colOff>314325</xdr:colOff>
          <xdr:row>27</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314325</xdr:colOff>
          <xdr:row>27</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8</xdr:col>
          <xdr:colOff>314325</xdr:colOff>
          <xdr:row>29</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8</xdr:col>
          <xdr:colOff>314325</xdr:colOff>
          <xdr:row>32</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9525</xdr:rowOff>
        </xdr:from>
        <xdr:to>
          <xdr:col>10</xdr:col>
          <xdr:colOff>314325</xdr:colOff>
          <xdr:row>32</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314325</xdr:colOff>
          <xdr:row>34</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9525</xdr:rowOff>
        </xdr:from>
        <xdr:to>
          <xdr:col>8</xdr:col>
          <xdr:colOff>314325</xdr:colOff>
          <xdr:row>37</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9525</xdr:rowOff>
        </xdr:from>
        <xdr:to>
          <xdr:col>10</xdr:col>
          <xdr:colOff>314325</xdr:colOff>
          <xdr:row>37</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9525</xdr:rowOff>
        </xdr:from>
        <xdr:to>
          <xdr:col>8</xdr:col>
          <xdr:colOff>314325</xdr:colOff>
          <xdr:row>39</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8</xdr:col>
          <xdr:colOff>314325</xdr:colOff>
          <xdr:row>42</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9525</xdr:rowOff>
        </xdr:from>
        <xdr:to>
          <xdr:col>10</xdr:col>
          <xdr:colOff>314325</xdr:colOff>
          <xdr:row>42</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8</xdr:col>
          <xdr:colOff>314325</xdr:colOff>
          <xdr:row>44</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9525</xdr:rowOff>
        </xdr:from>
        <xdr:to>
          <xdr:col>8</xdr:col>
          <xdr:colOff>314325</xdr:colOff>
          <xdr:row>47</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9525</xdr:rowOff>
        </xdr:from>
        <xdr:to>
          <xdr:col>10</xdr:col>
          <xdr:colOff>314325</xdr:colOff>
          <xdr:row>47</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9525</xdr:rowOff>
        </xdr:from>
        <xdr:to>
          <xdr:col>8</xdr:col>
          <xdr:colOff>314325</xdr:colOff>
          <xdr:row>49</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9525</xdr:rowOff>
        </xdr:from>
        <xdr:to>
          <xdr:col>8</xdr:col>
          <xdr:colOff>314325</xdr:colOff>
          <xdr:row>52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9525</xdr:rowOff>
        </xdr:from>
        <xdr:to>
          <xdr:col>10</xdr:col>
          <xdr:colOff>314325</xdr:colOff>
          <xdr:row>52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8</xdr:col>
          <xdr:colOff>314325</xdr:colOff>
          <xdr:row>8</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10</xdr:col>
          <xdr:colOff>314325</xdr:colOff>
          <xdr:row>8</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8</xdr:col>
          <xdr:colOff>314325</xdr:colOff>
          <xdr:row>14</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9525</xdr:rowOff>
        </xdr:from>
        <xdr:to>
          <xdr:col>10</xdr:col>
          <xdr:colOff>314325</xdr:colOff>
          <xdr:row>14</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0</xdr:colOff>
      <xdr:row>22</xdr:row>
      <xdr:rowOff>92074</xdr:rowOff>
    </xdr:from>
    <xdr:to>
      <xdr:col>10</xdr:col>
      <xdr:colOff>579525</xdr:colOff>
      <xdr:row>66</xdr:row>
      <xdr:rowOff>152399</xdr:rowOff>
    </xdr:to>
    <xdr:sp macro="" textlink="" fLocksText="0">
      <xdr:nvSpPr>
        <xdr:cNvPr id="24" name="Text Box 18"/>
        <xdr:cNvSpPr txBox="1">
          <a:spLocks noChangeArrowheads="1"/>
        </xdr:cNvSpPr>
      </xdr:nvSpPr>
      <xdr:spPr bwMode="auto">
        <a:xfrm>
          <a:off x="428625" y="2911474"/>
          <a:ext cx="5904000" cy="6708775"/>
        </a:xfrm>
        <a:prstGeom prst="rect">
          <a:avLst/>
        </a:prstGeom>
        <a:solidFill>
          <a:srgbClr xmlns:mc="http://schemas.openxmlformats.org/markup-compatibility/2006" xmlns:a14="http://schemas.microsoft.com/office/drawing/2010/main" val="FFFFCC" mc:Ignorable="a14" a14:legacySpreadsheetColorIndex="43"/>
        </a:solidFill>
        <a:ln w="6350">
          <a:solidFill>
            <a:schemeClr val="bg1">
              <a:lumMod val="50000"/>
            </a:schemeClr>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18</xdr:row>
          <xdr:rowOff>9525</xdr:rowOff>
        </xdr:from>
        <xdr:to>
          <xdr:col>5</xdr:col>
          <xdr:colOff>47625</xdr:colOff>
          <xdr:row>18</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704850</xdr:colOff>
          <xdr:row>18</xdr:row>
          <xdr:rowOff>219075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24"/>
  <sheetViews>
    <sheetView showGridLines="0" zoomScaleNormal="100" workbookViewId="0">
      <selection activeCell="A21" sqref="A21"/>
    </sheetView>
  </sheetViews>
  <sheetFormatPr baseColWidth="10" defaultColWidth="11.42578125" defaultRowHeight="12" x14ac:dyDescent="0.2"/>
  <cols>
    <col min="1" max="1" width="10.7109375" style="1" customWidth="1"/>
    <col min="2" max="2" width="15.7109375" style="2" customWidth="1"/>
    <col min="3" max="3" width="78.7109375" style="1" customWidth="1"/>
    <col min="4" max="4" width="0" style="1" hidden="1" customWidth="1"/>
    <col min="5" max="16384" width="11.42578125" style="1"/>
  </cols>
  <sheetData>
    <row r="1" spans="1:7" s="154" customFormat="1" ht="30" customHeight="1" thickBot="1" x14ac:dyDescent="0.25">
      <c r="A1" s="152" t="s">
        <v>17</v>
      </c>
      <c r="B1" s="153"/>
      <c r="C1" s="153"/>
      <c r="D1" s="177"/>
    </row>
    <row r="2" spans="1:7" s="154" customFormat="1" ht="30" customHeight="1" thickTop="1" x14ac:dyDescent="0.25">
      <c r="A2" s="155" t="s">
        <v>3</v>
      </c>
      <c r="B2" s="156"/>
      <c r="C2" s="157"/>
      <c r="D2" s="176" t="s">
        <v>161</v>
      </c>
    </row>
    <row r="3" spans="1:7" s="154" customFormat="1" ht="30" customHeight="1" thickBot="1" x14ac:dyDescent="0.25">
      <c r="A3" s="158" t="s">
        <v>199</v>
      </c>
      <c r="B3" s="159"/>
      <c r="C3" s="160"/>
      <c r="D3" s="177"/>
    </row>
    <row r="4" spans="1:7" ht="15" customHeight="1" thickTop="1" x14ac:dyDescent="0.2">
      <c r="A4" s="161" t="str">
        <f>IF(AND('Seite 1'!D24="",'Seite 1'!E48=0,'Seite 1'!C53="",'Seite 1'!G53="")," - öffentlich -"," - vertraulich -")</f>
        <v xml:space="preserve"> - öffentlich -</v>
      </c>
      <c r="D4" s="178"/>
      <c r="E4" s="3"/>
    </row>
    <row r="5" spans="1:7" ht="15" customHeight="1" x14ac:dyDescent="0.2">
      <c r="D5" s="178"/>
      <c r="E5" s="3"/>
    </row>
    <row r="6" spans="1:7" s="154" customFormat="1" ht="18" customHeight="1" x14ac:dyDescent="0.2">
      <c r="A6" s="162" t="s">
        <v>195</v>
      </c>
      <c r="B6" s="163"/>
      <c r="C6" s="164"/>
      <c r="D6" s="177"/>
    </row>
    <row r="7" spans="1:7" s="167" customFormat="1" ht="18" customHeight="1" x14ac:dyDescent="0.2">
      <c r="A7" s="165" t="s">
        <v>18</v>
      </c>
      <c r="B7" s="166" t="s">
        <v>19</v>
      </c>
      <c r="C7" s="165" t="s">
        <v>20</v>
      </c>
      <c r="D7" s="179"/>
      <c r="F7" s="154"/>
    </row>
    <row r="8" spans="1:7" s="3" customFormat="1" ht="24" customHeight="1" x14ac:dyDescent="0.2">
      <c r="A8" s="168" t="s">
        <v>21</v>
      </c>
      <c r="B8" s="169">
        <v>43263</v>
      </c>
      <c r="C8" s="170" t="s">
        <v>22</v>
      </c>
      <c r="D8" s="178"/>
      <c r="E8" s="1"/>
      <c r="F8" s="1"/>
    </row>
    <row r="9" spans="1:7" ht="24" customHeight="1" x14ac:dyDescent="0.2">
      <c r="A9" s="168" t="s">
        <v>162</v>
      </c>
      <c r="B9" s="169">
        <v>43614</v>
      </c>
      <c r="C9" s="170" t="s">
        <v>163</v>
      </c>
      <c r="D9" s="178"/>
      <c r="G9" s="3"/>
    </row>
    <row r="10" spans="1:7" ht="24" customHeight="1" x14ac:dyDescent="0.2">
      <c r="A10" s="168" t="s">
        <v>166</v>
      </c>
      <c r="B10" s="169">
        <v>44293</v>
      </c>
      <c r="C10" s="170" t="s">
        <v>167</v>
      </c>
      <c r="D10" s="178"/>
    </row>
    <row r="11" spans="1:7" ht="24" customHeight="1" x14ac:dyDescent="0.2">
      <c r="A11" s="168" t="s">
        <v>168</v>
      </c>
      <c r="B11" s="169">
        <v>44384</v>
      </c>
      <c r="C11" s="170" t="s">
        <v>170</v>
      </c>
      <c r="D11" s="178"/>
    </row>
    <row r="12" spans="1:7" ht="36" customHeight="1" x14ac:dyDescent="0.2">
      <c r="A12" s="168" t="s">
        <v>171</v>
      </c>
      <c r="B12" s="169">
        <v>44768</v>
      </c>
      <c r="C12" s="170" t="s">
        <v>190</v>
      </c>
      <c r="D12" s="178"/>
    </row>
    <row r="13" spans="1:7" ht="24" customHeight="1" x14ac:dyDescent="0.2">
      <c r="A13" s="168" t="s">
        <v>191</v>
      </c>
      <c r="B13" s="169">
        <v>44838</v>
      </c>
      <c r="C13" s="170" t="s">
        <v>192</v>
      </c>
      <c r="D13" s="178"/>
    </row>
    <row r="14" spans="1:7" s="154" customFormat="1" ht="15" customHeight="1" x14ac:dyDescent="0.2">
      <c r="A14" s="171"/>
      <c r="D14" s="177"/>
    </row>
    <row r="15" spans="1:7" s="154" customFormat="1" ht="18" customHeight="1" x14ac:dyDescent="0.2">
      <c r="A15" s="162" t="s">
        <v>196</v>
      </c>
      <c r="B15" s="163"/>
      <c r="C15" s="164"/>
      <c r="D15" s="177"/>
    </row>
    <row r="16" spans="1:7" s="167" customFormat="1" ht="18" customHeight="1" x14ac:dyDescent="0.2">
      <c r="A16" s="165" t="s">
        <v>18</v>
      </c>
      <c r="B16" s="166" t="s">
        <v>19</v>
      </c>
      <c r="C16" s="165" t="s">
        <v>20</v>
      </c>
      <c r="D16" s="179"/>
      <c r="F16" s="154"/>
    </row>
    <row r="17" spans="1:6" s="167" customFormat="1" ht="24" customHeight="1" x14ac:dyDescent="0.2">
      <c r="A17" s="172" t="s">
        <v>197</v>
      </c>
      <c r="B17" s="173">
        <v>44928</v>
      </c>
      <c r="C17" s="174" t="s">
        <v>198</v>
      </c>
      <c r="D17" s="179"/>
      <c r="F17" s="154"/>
    </row>
    <row r="18" spans="1:6" s="154" customFormat="1" ht="24" customHeight="1" x14ac:dyDescent="0.2">
      <c r="A18" s="172" t="s">
        <v>202</v>
      </c>
      <c r="B18" s="175">
        <v>45331</v>
      </c>
      <c r="C18" s="174" t="s">
        <v>307</v>
      </c>
      <c r="D18" s="177"/>
    </row>
    <row r="19" spans="1:6" s="154" customFormat="1" ht="24" customHeight="1" x14ac:dyDescent="0.2">
      <c r="A19" s="172" t="s">
        <v>318</v>
      </c>
      <c r="B19" s="175">
        <v>45335</v>
      </c>
      <c r="C19" s="174" t="s">
        <v>319</v>
      </c>
      <c r="D19" s="177"/>
    </row>
    <row r="20" spans="1:6" s="154" customFormat="1" ht="24" customHeight="1" x14ac:dyDescent="0.2">
      <c r="A20" s="172" t="s">
        <v>320</v>
      </c>
      <c r="B20" s="175">
        <v>45362</v>
      </c>
      <c r="C20" s="174" t="s">
        <v>321</v>
      </c>
      <c r="D20" s="177"/>
    </row>
    <row r="21" spans="1:6" s="154" customFormat="1" ht="24" customHeight="1" x14ac:dyDescent="0.2">
      <c r="A21" s="172"/>
      <c r="B21" s="175"/>
      <c r="C21" s="174"/>
      <c r="D21" s="177"/>
    </row>
    <row r="22" spans="1:6" s="154" customFormat="1" ht="24" customHeight="1" x14ac:dyDescent="0.2">
      <c r="A22" s="172"/>
      <c r="B22" s="173"/>
      <c r="C22" s="174"/>
      <c r="D22" s="177"/>
    </row>
    <row r="23" spans="1:6" s="154" customFormat="1" ht="24" customHeight="1" x14ac:dyDescent="0.2">
      <c r="A23" s="172"/>
      <c r="B23" s="173"/>
      <c r="C23" s="174"/>
      <c r="D23" s="177"/>
    </row>
    <row r="24" spans="1:6" s="154" customFormat="1" ht="24" customHeight="1" x14ac:dyDescent="0.2">
      <c r="A24" s="172"/>
      <c r="B24" s="175"/>
      <c r="C24" s="174"/>
      <c r="D24" s="177"/>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R75"/>
  <sheetViews>
    <sheetView showGridLines="0" zoomScaleNormal="125" workbookViewId="0"/>
  </sheetViews>
  <sheetFormatPr baseColWidth="10" defaultColWidth="11.42578125" defaultRowHeight="11.25" customHeight="1" x14ac:dyDescent="0.2"/>
  <cols>
    <col min="1" max="1" width="5.140625" style="121" customWidth="1"/>
    <col min="2" max="2" width="5.140625" style="142" customWidth="1"/>
    <col min="3" max="18" width="5.140625" style="143" customWidth="1"/>
    <col min="19" max="16384" width="11.42578125" style="143"/>
  </cols>
  <sheetData>
    <row r="1" spans="1:18" ht="11.25" customHeight="1" x14ac:dyDescent="0.2">
      <c r="A1" s="120" t="s">
        <v>61</v>
      </c>
      <c r="N1" s="363" t="s">
        <v>62</v>
      </c>
      <c r="O1" s="363"/>
      <c r="P1" s="363"/>
      <c r="Q1" s="363"/>
      <c r="R1" s="363"/>
    </row>
    <row r="2" spans="1:18" ht="8.1" customHeight="1" x14ac:dyDescent="0.2"/>
    <row r="3" spans="1:18" ht="11.25" customHeight="1" x14ac:dyDescent="0.2">
      <c r="A3" s="120" t="s">
        <v>63</v>
      </c>
      <c r="B3" s="144"/>
    </row>
    <row r="4" spans="1:18" ht="11.25" customHeight="1" x14ac:dyDescent="0.2">
      <c r="A4" s="120" t="s">
        <v>64</v>
      </c>
      <c r="B4" s="144"/>
    </row>
    <row r="5" spans="1:18" ht="11.25" customHeight="1" x14ac:dyDescent="0.2">
      <c r="A5" s="121" t="s">
        <v>65</v>
      </c>
      <c r="B5" s="142" t="s">
        <v>66</v>
      </c>
      <c r="C5" s="142"/>
      <c r="D5" s="142"/>
      <c r="E5" s="142"/>
      <c r="F5" s="142"/>
      <c r="G5" s="142"/>
      <c r="H5" s="142"/>
      <c r="I5" s="142"/>
      <c r="J5" s="142"/>
      <c r="K5" s="142"/>
      <c r="L5" s="142"/>
      <c r="M5" s="142"/>
      <c r="N5" s="142"/>
      <c r="O5" s="142"/>
      <c r="P5" s="142"/>
      <c r="Q5" s="142"/>
      <c r="R5" s="142"/>
    </row>
    <row r="6" spans="1:18" ht="11.25" customHeight="1" x14ac:dyDescent="0.2">
      <c r="B6" s="145" t="s">
        <v>9</v>
      </c>
      <c r="C6" s="142" t="s">
        <v>67</v>
      </c>
      <c r="D6" s="142"/>
      <c r="E6" s="142"/>
      <c r="F6" s="142"/>
      <c r="G6" s="142"/>
      <c r="H6" s="142"/>
      <c r="I6" s="142"/>
      <c r="J6" s="142"/>
      <c r="K6" s="142"/>
      <c r="L6" s="142"/>
      <c r="M6" s="142"/>
      <c r="N6" s="142"/>
      <c r="O6" s="142"/>
      <c r="P6" s="142"/>
      <c r="Q6" s="142"/>
      <c r="R6" s="142"/>
    </row>
    <row r="7" spans="1:18" ht="11.25" customHeight="1" x14ac:dyDescent="0.2">
      <c r="C7" s="142" t="s">
        <v>68</v>
      </c>
      <c r="D7" s="142"/>
      <c r="E7" s="142"/>
      <c r="F7" s="142"/>
      <c r="G7" s="142"/>
      <c r="H7" s="142"/>
      <c r="I7" s="142"/>
      <c r="J7" s="142"/>
      <c r="K7" s="142"/>
      <c r="L7" s="142"/>
      <c r="M7" s="142"/>
      <c r="N7" s="142"/>
      <c r="O7" s="142"/>
      <c r="P7" s="142"/>
      <c r="Q7" s="142"/>
      <c r="R7" s="142"/>
    </row>
    <row r="8" spans="1:18" ht="11.25" customHeight="1" x14ac:dyDescent="0.2">
      <c r="C8" s="142" t="s">
        <v>69</v>
      </c>
      <c r="D8" s="142"/>
      <c r="E8" s="142"/>
      <c r="F8" s="142"/>
      <c r="G8" s="142"/>
      <c r="H8" s="142"/>
      <c r="I8" s="142"/>
      <c r="J8" s="142"/>
      <c r="K8" s="142"/>
      <c r="L8" s="142"/>
      <c r="M8" s="142"/>
      <c r="N8" s="142"/>
      <c r="O8" s="142"/>
      <c r="P8" s="142"/>
      <c r="Q8" s="142"/>
      <c r="R8" s="142"/>
    </row>
    <row r="9" spans="1:18" ht="11.25" customHeight="1" x14ac:dyDescent="0.2">
      <c r="B9" s="145" t="s">
        <v>10</v>
      </c>
      <c r="C9" s="142" t="s">
        <v>70</v>
      </c>
      <c r="D9" s="142"/>
      <c r="E9" s="142"/>
      <c r="F9" s="142"/>
      <c r="G9" s="142"/>
      <c r="H9" s="142"/>
      <c r="I9" s="142"/>
      <c r="J9" s="142"/>
      <c r="K9" s="142"/>
      <c r="L9" s="142"/>
      <c r="M9" s="142"/>
      <c r="N9" s="142"/>
      <c r="O9" s="142"/>
      <c r="P9" s="142"/>
      <c r="Q9" s="142"/>
      <c r="R9" s="142"/>
    </row>
    <row r="10" spans="1:18" ht="11.25" customHeight="1" x14ac:dyDescent="0.2">
      <c r="C10" s="142" t="s">
        <v>71</v>
      </c>
      <c r="D10" s="142"/>
      <c r="E10" s="142"/>
      <c r="F10" s="142"/>
      <c r="G10" s="142"/>
      <c r="H10" s="142"/>
      <c r="I10" s="142"/>
      <c r="J10" s="142"/>
      <c r="K10" s="142"/>
      <c r="L10" s="142"/>
      <c r="M10" s="142"/>
      <c r="N10" s="142"/>
      <c r="O10" s="142"/>
      <c r="P10" s="142"/>
      <c r="Q10" s="142"/>
      <c r="R10" s="142"/>
    </row>
    <row r="11" spans="1:18" ht="11.25" customHeight="1" x14ac:dyDescent="0.2">
      <c r="B11" s="145" t="s">
        <v>11</v>
      </c>
      <c r="C11" s="142" t="s">
        <v>72</v>
      </c>
      <c r="D11" s="142"/>
      <c r="E11" s="142"/>
      <c r="F11" s="142"/>
      <c r="G11" s="142"/>
      <c r="H11" s="142"/>
      <c r="I11" s="142"/>
      <c r="J11" s="142"/>
      <c r="K11" s="142"/>
      <c r="L11" s="142"/>
      <c r="M11" s="142"/>
      <c r="N11" s="142"/>
      <c r="O11" s="142"/>
      <c r="P11" s="142"/>
      <c r="Q11" s="142"/>
      <c r="R11" s="142"/>
    </row>
    <row r="12" spans="1:18" ht="11.25" customHeight="1" x14ac:dyDescent="0.2">
      <c r="C12" s="142" t="s">
        <v>73</v>
      </c>
      <c r="D12" s="142"/>
      <c r="E12" s="142"/>
      <c r="F12" s="142"/>
      <c r="G12" s="142"/>
      <c r="H12" s="142"/>
      <c r="I12" s="142"/>
      <c r="J12" s="142"/>
      <c r="K12" s="142"/>
      <c r="L12" s="142"/>
      <c r="M12" s="142"/>
      <c r="N12" s="142"/>
      <c r="O12" s="142"/>
      <c r="P12" s="142"/>
      <c r="Q12" s="142"/>
      <c r="R12" s="142"/>
    </row>
    <row r="13" spans="1:18" ht="11.25" customHeight="1" x14ac:dyDescent="0.2">
      <c r="B13" s="145" t="s">
        <v>12</v>
      </c>
      <c r="C13" s="142" t="s">
        <v>74</v>
      </c>
      <c r="D13" s="142"/>
      <c r="E13" s="142"/>
      <c r="F13" s="142"/>
      <c r="G13" s="142"/>
      <c r="H13" s="142"/>
      <c r="I13" s="142"/>
      <c r="J13" s="142"/>
      <c r="K13" s="142"/>
      <c r="L13" s="142"/>
      <c r="M13" s="142"/>
      <c r="N13" s="142"/>
      <c r="O13" s="142"/>
      <c r="P13" s="142"/>
      <c r="Q13" s="142"/>
      <c r="R13" s="142"/>
    </row>
    <row r="14" spans="1:18" ht="11.25" customHeight="1" x14ac:dyDescent="0.2">
      <c r="C14" s="142" t="s">
        <v>75</v>
      </c>
      <c r="D14" s="142"/>
      <c r="E14" s="142"/>
      <c r="F14" s="142"/>
      <c r="G14" s="142"/>
      <c r="H14" s="142"/>
      <c r="I14" s="142"/>
      <c r="J14" s="142"/>
      <c r="K14" s="142"/>
      <c r="L14" s="142"/>
      <c r="M14" s="142"/>
      <c r="N14" s="142"/>
      <c r="O14" s="142"/>
      <c r="P14" s="142"/>
      <c r="Q14" s="142"/>
      <c r="R14" s="142"/>
    </row>
    <row r="15" spans="1:18" ht="11.25" customHeight="1" x14ac:dyDescent="0.2">
      <c r="A15" s="121" t="s">
        <v>76</v>
      </c>
      <c r="B15" s="142" t="s">
        <v>77</v>
      </c>
      <c r="C15" s="142"/>
      <c r="D15" s="142"/>
      <c r="E15" s="142"/>
      <c r="F15" s="142"/>
      <c r="G15" s="142"/>
      <c r="H15" s="142"/>
      <c r="I15" s="142"/>
      <c r="J15" s="142"/>
      <c r="K15" s="142"/>
      <c r="L15" s="142"/>
      <c r="M15" s="142"/>
      <c r="N15" s="142"/>
      <c r="O15" s="142"/>
      <c r="P15" s="142"/>
      <c r="Q15" s="142"/>
      <c r="R15" s="142"/>
    </row>
    <row r="16" spans="1:18" ht="11.25" customHeight="1" x14ac:dyDescent="0.2">
      <c r="B16" s="142" t="s">
        <v>78</v>
      </c>
      <c r="C16" s="142"/>
      <c r="D16" s="142"/>
      <c r="E16" s="142"/>
      <c r="F16" s="142"/>
      <c r="G16" s="142"/>
      <c r="H16" s="142"/>
      <c r="I16" s="142"/>
      <c r="J16" s="142"/>
      <c r="K16" s="142"/>
      <c r="L16" s="142"/>
      <c r="M16" s="142"/>
      <c r="N16" s="142"/>
      <c r="O16" s="142"/>
      <c r="P16" s="142"/>
      <c r="Q16" s="142"/>
      <c r="R16" s="142"/>
    </row>
    <row r="17" spans="1:18" ht="11.25" customHeight="1" x14ac:dyDescent="0.2">
      <c r="B17" s="145" t="s">
        <v>9</v>
      </c>
      <c r="C17" s="142" t="s">
        <v>79</v>
      </c>
      <c r="D17" s="142"/>
      <c r="E17" s="142"/>
      <c r="F17" s="142"/>
      <c r="G17" s="142"/>
      <c r="H17" s="142"/>
      <c r="I17" s="142"/>
      <c r="J17" s="142"/>
      <c r="K17" s="142"/>
      <c r="L17" s="142"/>
      <c r="M17" s="142"/>
      <c r="N17" s="142"/>
      <c r="O17" s="142"/>
      <c r="P17" s="142"/>
      <c r="Q17" s="142"/>
      <c r="R17" s="142"/>
    </row>
    <row r="18" spans="1:18" ht="11.25" customHeight="1" x14ac:dyDescent="0.2">
      <c r="C18" s="142" t="s">
        <v>80</v>
      </c>
      <c r="D18" s="142"/>
      <c r="E18" s="142"/>
      <c r="F18" s="142"/>
      <c r="G18" s="142"/>
      <c r="H18" s="142"/>
      <c r="I18" s="142"/>
      <c r="J18" s="142"/>
      <c r="K18" s="142"/>
      <c r="L18" s="142"/>
      <c r="M18" s="142"/>
      <c r="N18" s="142"/>
      <c r="O18" s="142"/>
      <c r="P18" s="142"/>
      <c r="Q18" s="142"/>
      <c r="R18" s="142"/>
    </row>
    <row r="19" spans="1:18" ht="11.25" customHeight="1" x14ac:dyDescent="0.2">
      <c r="B19" s="145" t="s">
        <v>10</v>
      </c>
      <c r="C19" s="142" t="s">
        <v>172</v>
      </c>
      <c r="D19" s="142"/>
      <c r="E19" s="142"/>
      <c r="F19" s="142"/>
      <c r="G19" s="142"/>
      <c r="H19" s="142"/>
      <c r="I19" s="142"/>
      <c r="J19" s="142"/>
      <c r="K19" s="142"/>
      <c r="L19" s="142"/>
      <c r="M19" s="142"/>
      <c r="N19" s="142"/>
      <c r="O19" s="142"/>
      <c r="P19" s="142"/>
      <c r="Q19" s="142"/>
      <c r="R19" s="142"/>
    </row>
    <row r="20" spans="1:18" ht="11.25" customHeight="1" x14ac:dyDescent="0.2">
      <c r="B20" s="145" t="s">
        <v>11</v>
      </c>
      <c r="C20" s="142" t="s">
        <v>173</v>
      </c>
      <c r="D20" s="142"/>
      <c r="E20" s="142"/>
      <c r="F20" s="142"/>
      <c r="G20" s="142"/>
      <c r="H20" s="142"/>
      <c r="I20" s="142"/>
      <c r="J20" s="142"/>
      <c r="K20" s="142"/>
      <c r="L20" s="142"/>
      <c r="M20" s="142"/>
      <c r="N20" s="142"/>
      <c r="O20" s="142"/>
      <c r="P20" s="142"/>
      <c r="Q20" s="142"/>
      <c r="R20" s="142"/>
    </row>
    <row r="21" spans="1:18" ht="11.25" customHeight="1" x14ac:dyDescent="0.2">
      <c r="B21" s="145"/>
      <c r="C21" s="142" t="s">
        <v>174</v>
      </c>
      <c r="D21" s="142"/>
      <c r="E21" s="142"/>
      <c r="F21" s="142"/>
      <c r="G21" s="142"/>
      <c r="H21" s="142"/>
      <c r="I21" s="142"/>
      <c r="J21" s="142"/>
      <c r="K21" s="142"/>
      <c r="L21" s="142"/>
      <c r="M21" s="142"/>
      <c r="N21" s="142"/>
      <c r="O21" s="142"/>
      <c r="P21" s="142"/>
      <c r="Q21" s="142"/>
      <c r="R21" s="142"/>
    </row>
    <row r="22" spans="1:18" ht="11.25" customHeight="1" x14ac:dyDescent="0.2">
      <c r="A22" s="121" t="s">
        <v>81</v>
      </c>
      <c r="B22" s="142" t="s">
        <v>82</v>
      </c>
      <c r="C22" s="142"/>
      <c r="D22" s="142"/>
      <c r="E22" s="142"/>
      <c r="F22" s="142"/>
      <c r="G22" s="142"/>
      <c r="H22" s="142"/>
      <c r="I22" s="142"/>
      <c r="J22" s="142"/>
      <c r="K22" s="142"/>
      <c r="L22" s="142"/>
      <c r="M22" s="142"/>
      <c r="N22" s="142"/>
      <c r="O22" s="142"/>
      <c r="P22" s="142"/>
      <c r="Q22" s="142"/>
      <c r="R22" s="142"/>
    </row>
    <row r="23" spans="1:18" ht="11.25" customHeight="1" x14ac:dyDescent="0.2">
      <c r="A23" s="121" t="s">
        <v>83</v>
      </c>
      <c r="B23" s="142" t="s">
        <v>175</v>
      </c>
      <c r="C23" s="142"/>
      <c r="D23" s="142"/>
      <c r="E23" s="142"/>
      <c r="F23" s="142"/>
      <c r="G23" s="142"/>
      <c r="H23" s="142"/>
      <c r="I23" s="142"/>
      <c r="J23" s="142"/>
      <c r="K23" s="142"/>
      <c r="L23" s="142"/>
      <c r="M23" s="142"/>
      <c r="N23" s="142"/>
      <c r="O23" s="142"/>
      <c r="P23" s="142"/>
      <c r="Q23" s="142"/>
      <c r="R23" s="142"/>
    </row>
    <row r="24" spans="1:18" ht="11.25" customHeight="1" x14ac:dyDescent="0.2">
      <c r="A24" s="121" t="s">
        <v>86</v>
      </c>
      <c r="B24" s="142" t="s">
        <v>84</v>
      </c>
      <c r="C24" s="142"/>
      <c r="D24" s="142"/>
      <c r="E24" s="142"/>
      <c r="F24" s="142"/>
      <c r="G24" s="142"/>
      <c r="H24" s="142"/>
      <c r="I24" s="142"/>
      <c r="J24" s="142"/>
      <c r="K24" s="142"/>
      <c r="L24" s="142"/>
      <c r="M24" s="142"/>
      <c r="N24" s="142"/>
      <c r="O24" s="142"/>
      <c r="P24" s="142"/>
      <c r="Q24" s="142"/>
      <c r="R24" s="142"/>
    </row>
    <row r="25" spans="1:18" ht="11.25" customHeight="1" x14ac:dyDescent="0.2">
      <c r="B25" s="142" t="s">
        <v>85</v>
      </c>
      <c r="C25" s="142"/>
      <c r="D25" s="142"/>
      <c r="E25" s="142"/>
      <c r="F25" s="142"/>
      <c r="G25" s="142"/>
      <c r="H25" s="142"/>
      <c r="I25" s="142"/>
      <c r="J25" s="142"/>
      <c r="K25" s="142"/>
      <c r="L25" s="142"/>
      <c r="M25" s="142"/>
      <c r="N25" s="142"/>
      <c r="O25" s="142"/>
      <c r="P25" s="142"/>
      <c r="Q25" s="142"/>
      <c r="R25" s="142"/>
    </row>
    <row r="26" spans="1:18" ht="11.25" customHeight="1" x14ac:dyDescent="0.2">
      <c r="A26" s="121" t="s">
        <v>89</v>
      </c>
      <c r="B26" s="142" t="s">
        <v>176</v>
      </c>
      <c r="C26" s="142"/>
      <c r="D26" s="142"/>
      <c r="E26" s="142"/>
      <c r="F26" s="142"/>
      <c r="G26" s="142"/>
      <c r="H26" s="142"/>
      <c r="I26" s="142"/>
      <c r="J26" s="142"/>
      <c r="K26" s="142"/>
      <c r="L26" s="142"/>
      <c r="M26" s="142"/>
      <c r="N26" s="142"/>
      <c r="O26" s="142"/>
      <c r="P26" s="142"/>
      <c r="Q26" s="142"/>
      <c r="R26" s="142"/>
    </row>
    <row r="27" spans="1:18" ht="11.25" customHeight="1" x14ac:dyDescent="0.2">
      <c r="B27" s="142" t="s">
        <v>87</v>
      </c>
      <c r="C27" s="142"/>
      <c r="D27" s="142"/>
      <c r="E27" s="142"/>
      <c r="F27" s="142"/>
      <c r="G27" s="142"/>
      <c r="H27" s="142"/>
      <c r="I27" s="142"/>
      <c r="J27" s="142"/>
      <c r="K27" s="142"/>
      <c r="L27" s="142"/>
      <c r="M27" s="142"/>
      <c r="N27" s="142"/>
      <c r="O27" s="142"/>
      <c r="P27" s="142"/>
      <c r="Q27" s="142"/>
      <c r="R27" s="142"/>
    </row>
    <row r="28" spans="1:18" ht="11.25" customHeight="1" x14ac:dyDescent="0.2">
      <c r="B28" s="142" t="s">
        <v>88</v>
      </c>
      <c r="C28" s="142"/>
      <c r="D28" s="142"/>
      <c r="E28" s="142"/>
      <c r="F28" s="142"/>
      <c r="G28" s="142"/>
      <c r="H28" s="142"/>
      <c r="I28" s="142"/>
      <c r="J28" s="142"/>
      <c r="K28" s="142"/>
      <c r="L28" s="142"/>
      <c r="M28" s="142"/>
      <c r="N28" s="142"/>
      <c r="O28" s="142"/>
      <c r="P28" s="142"/>
      <c r="Q28" s="142"/>
      <c r="R28" s="142"/>
    </row>
    <row r="29" spans="1:18" ht="11.25" customHeight="1" x14ac:dyDescent="0.2">
      <c r="A29" s="121" t="s">
        <v>93</v>
      </c>
      <c r="B29" s="142" t="s">
        <v>90</v>
      </c>
      <c r="C29" s="142"/>
      <c r="D29" s="142"/>
      <c r="E29" s="142"/>
      <c r="F29" s="142"/>
      <c r="G29" s="142"/>
      <c r="H29" s="142"/>
      <c r="I29" s="142"/>
      <c r="J29" s="142"/>
      <c r="K29" s="142"/>
      <c r="L29" s="142"/>
      <c r="M29" s="142"/>
      <c r="N29" s="142"/>
      <c r="O29" s="142"/>
      <c r="P29" s="142"/>
      <c r="Q29" s="142"/>
      <c r="R29" s="142"/>
    </row>
    <row r="30" spans="1:18" ht="11.25" customHeight="1" x14ac:dyDescent="0.2">
      <c r="B30" s="142" t="s">
        <v>91</v>
      </c>
      <c r="C30" s="142"/>
      <c r="D30" s="142"/>
      <c r="E30" s="142"/>
      <c r="F30" s="142"/>
      <c r="G30" s="142"/>
      <c r="H30" s="142"/>
      <c r="I30" s="142"/>
      <c r="J30" s="142"/>
      <c r="K30" s="142"/>
      <c r="L30" s="142"/>
      <c r="M30" s="142"/>
      <c r="N30" s="142"/>
      <c r="O30" s="142"/>
      <c r="P30" s="142"/>
      <c r="Q30" s="142"/>
      <c r="R30" s="142"/>
    </row>
    <row r="31" spans="1:18" ht="11.25" customHeight="1" x14ac:dyDescent="0.2">
      <c r="B31" s="142" t="s">
        <v>92</v>
      </c>
      <c r="C31" s="142"/>
      <c r="D31" s="142"/>
      <c r="E31" s="142"/>
      <c r="F31" s="142"/>
      <c r="G31" s="142"/>
      <c r="H31" s="142"/>
      <c r="I31" s="142"/>
      <c r="J31" s="142"/>
      <c r="K31" s="142"/>
      <c r="L31" s="142"/>
      <c r="M31" s="142"/>
      <c r="N31" s="142"/>
      <c r="O31" s="142"/>
      <c r="P31" s="142"/>
      <c r="Q31" s="142"/>
      <c r="R31" s="142"/>
    </row>
    <row r="32" spans="1:18" ht="11.25" customHeight="1" x14ac:dyDescent="0.2">
      <c r="A32" s="121" t="s">
        <v>102</v>
      </c>
      <c r="B32" s="142" t="s">
        <v>94</v>
      </c>
      <c r="C32" s="142"/>
      <c r="D32" s="142"/>
      <c r="E32" s="142"/>
      <c r="F32" s="142"/>
      <c r="G32" s="142"/>
      <c r="H32" s="142"/>
      <c r="I32" s="142"/>
      <c r="J32" s="142"/>
      <c r="K32" s="142"/>
      <c r="L32" s="142"/>
      <c r="M32" s="142"/>
      <c r="N32" s="142"/>
      <c r="O32" s="142"/>
      <c r="P32" s="142"/>
      <c r="Q32" s="142"/>
      <c r="R32" s="142"/>
    </row>
    <row r="33" spans="1:18" ht="11.25" customHeight="1" x14ac:dyDescent="0.2">
      <c r="B33" s="145" t="s">
        <v>9</v>
      </c>
      <c r="C33" s="142" t="s">
        <v>95</v>
      </c>
      <c r="D33" s="142"/>
      <c r="E33" s="142"/>
      <c r="F33" s="142"/>
      <c r="G33" s="142"/>
      <c r="H33" s="142"/>
      <c r="I33" s="142"/>
      <c r="J33" s="142"/>
      <c r="K33" s="142"/>
      <c r="L33" s="142"/>
      <c r="M33" s="142"/>
      <c r="N33" s="142"/>
      <c r="O33" s="142"/>
      <c r="P33" s="142"/>
      <c r="Q33" s="142"/>
      <c r="R33" s="142"/>
    </row>
    <row r="34" spans="1:18" ht="11.25" customHeight="1" x14ac:dyDescent="0.2">
      <c r="B34" s="143"/>
      <c r="C34" s="142" t="s">
        <v>96</v>
      </c>
      <c r="D34" s="142"/>
      <c r="E34" s="142"/>
      <c r="F34" s="142"/>
      <c r="G34" s="142"/>
      <c r="H34" s="142"/>
      <c r="I34" s="142"/>
      <c r="J34" s="142"/>
      <c r="K34" s="142"/>
      <c r="L34" s="142"/>
      <c r="M34" s="142"/>
      <c r="N34" s="142"/>
      <c r="O34" s="142"/>
      <c r="P34" s="142"/>
      <c r="Q34" s="142"/>
      <c r="R34" s="142"/>
    </row>
    <row r="35" spans="1:18" ht="11.25" customHeight="1" x14ac:dyDescent="0.2">
      <c r="B35" s="145" t="s">
        <v>97</v>
      </c>
      <c r="C35" s="142" t="s">
        <v>98</v>
      </c>
      <c r="D35" s="142"/>
      <c r="E35" s="142"/>
      <c r="F35" s="142"/>
      <c r="G35" s="142"/>
      <c r="H35" s="142"/>
      <c r="I35" s="142"/>
      <c r="J35" s="142"/>
      <c r="K35" s="142"/>
      <c r="L35" s="142"/>
      <c r="M35" s="142"/>
      <c r="N35" s="142"/>
      <c r="O35" s="142"/>
      <c r="P35" s="142"/>
      <c r="Q35" s="142"/>
      <c r="R35" s="142"/>
    </row>
    <row r="36" spans="1:18" ht="11.25" customHeight="1" x14ac:dyDescent="0.2">
      <c r="B36" s="145" t="s">
        <v>99</v>
      </c>
      <c r="C36" s="142" t="s">
        <v>100</v>
      </c>
      <c r="D36" s="142"/>
      <c r="E36" s="142"/>
      <c r="F36" s="142"/>
      <c r="G36" s="142"/>
      <c r="H36" s="142"/>
      <c r="I36" s="142"/>
      <c r="J36" s="142"/>
      <c r="K36" s="142"/>
      <c r="L36" s="142"/>
      <c r="M36" s="142"/>
      <c r="N36" s="142"/>
      <c r="O36" s="142"/>
      <c r="P36" s="142"/>
      <c r="Q36" s="142"/>
      <c r="R36" s="142"/>
    </row>
    <row r="37" spans="1:18" ht="11.25" customHeight="1" x14ac:dyDescent="0.2">
      <c r="B37" s="145" t="s">
        <v>10</v>
      </c>
      <c r="C37" s="142" t="s">
        <v>177</v>
      </c>
      <c r="D37" s="142"/>
      <c r="E37" s="142"/>
      <c r="F37" s="142"/>
      <c r="G37" s="142"/>
      <c r="H37" s="142"/>
      <c r="I37" s="142"/>
      <c r="J37" s="142"/>
      <c r="K37" s="142"/>
      <c r="L37" s="142"/>
      <c r="M37" s="142"/>
      <c r="N37" s="142"/>
      <c r="O37" s="142"/>
      <c r="P37" s="142"/>
      <c r="Q37" s="142"/>
      <c r="R37" s="142"/>
    </row>
    <row r="38" spans="1:18" ht="11.25" customHeight="1" x14ac:dyDescent="0.2">
      <c r="C38" s="142" t="s">
        <v>178</v>
      </c>
      <c r="D38" s="142"/>
      <c r="E38" s="142"/>
      <c r="F38" s="142"/>
      <c r="G38" s="142"/>
      <c r="H38" s="142"/>
      <c r="I38" s="142"/>
      <c r="J38" s="142"/>
      <c r="K38" s="142"/>
      <c r="L38" s="142"/>
      <c r="M38" s="142"/>
      <c r="N38" s="142"/>
      <c r="O38" s="142"/>
      <c r="P38" s="142"/>
      <c r="Q38" s="142"/>
      <c r="R38" s="142"/>
    </row>
    <row r="39" spans="1:18" ht="11.25" customHeight="1" x14ac:dyDescent="0.2">
      <c r="B39" s="143"/>
      <c r="C39" s="142" t="s">
        <v>101</v>
      </c>
      <c r="D39" s="142"/>
      <c r="E39" s="142"/>
      <c r="F39" s="142"/>
      <c r="G39" s="142"/>
      <c r="H39" s="142"/>
      <c r="I39" s="142"/>
      <c r="J39" s="142"/>
      <c r="K39" s="142"/>
      <c r="L39" s="142"/>
      <c r="M39" s="142"/>
      <c r="N39" s="142"/>
      <c r="O39" s="142"/>
      <c r="P39" s="142"/>
      <c r="Q39" s="142"/>
      <c r="R39" s="142"/>
    </row>
    <row r="40" spans="1:18" ht="11.25" customHeight="1" x14ac:dyDescent="0.2">
      <c r="A40" s="121" t="s">
        <v>179</v>
      </c>
      <c r="B40" s="142" t="s">
        <v>103</v>
      </c>
      <c r="C40" s="142"/>
      <c r="D40" s="142"/>
      <c r="E40" s="142"/>
      <c r="F40" s="142"/>
      <c r="G40" s="142"/>
      <c r="H40" s="142"/>
      <c r="I40" s="142"/>
      <c r="J40" s="142"/>
      <c r="K40" s="142"/>
      <c r="L40" s="142"/>
      <c r="M40" s="142"/>
      <c r="N40" s="142"/>
      <c r="O40" s="142"/>
      <c r="P40" s="142"/>
      <c r="Q40" s="142"/>
      <c r="R40" s="142"/>
    </row>
    <row r="41" spans="1:18" ht="11.25" customHeight="1" x14ac:dyDescent="0.2">
      <c r="B41" s="145" t="s">
        <v>9</v>
      </c>
      <c r="C41" s="142" t="s">
        <v>104</v>
      </c>
      <c r="D41" s="142"/>
      <c r="E41" s="142"/>
      <c r="F41" s="142"/>
      <c r="G41" s="142"/>
      <c r="H41" s="142"/>
      <c r="I41" s="142"/>
      <c r="J41" s="142"/>
      <c r="K41" s="142"/>
      <c r="L41" s="142"/>
      <c r="M41" s="142"/>
      <c r="N41" s="142"/>
      <c r="O41" s="142"/>
      <c r="P41" s="142"/>
      <c r="Q41" s="142"/>
      <c r="R41" s="142"/>
    </row>
    <row r="42" spans="1:18" ht="11.25" customHeight="1" x14ac:dyDescent="0.2">
      <c r="B42" s="145"/>
      <c r="C42" s="142" t="s">
        <v>105</v>
      </c>
      <c r="D42" s="142"/>
      <c r="E42" s="142"/>
      <c r="F42" s="142"/>
      <c r="G42" s="142"/>
      <c r="H42" s="142"/>
      <c r="I42" s="142"/>
      <c r="J42" s="142"/>
      <c r="K42" s="142"/>
      <c r="L42" s="142"/>
      <c r="M42" s="142"/>
      <c r="N42" s="142"/>
      <c r="O42" s="142"/>
      <c r="P42" s="142"/>
      <c r="Q42" s="142"/>
      <c r="R42" s="142"/>
    </row>
    <row r="43" spans="1:18" ht="11.25" customHeight="1" x14ac:dyDescent="0.2">
      <c r="B43" s="145" t="s">
        <v>10</v>
      </c>
      <c r="C43" s="142" t="s">
        <v>180</v>
      </c>
      <c r="D43" s="142"/>
      <c r="E43" s="142"/>
      <c r="F43" s="142"/>
      <c r="G43" s="142"/>
      <c r="H43" s="142"/>
      <c r="I43" s="142"/>
      <c r="J43" s="142"/>
      <c r="K43" s="142"/>
      <c r="L43" s="142"/>
      <c r="M43" s="142"/>
      <c r="N43" s="142"/>
      <c r="O43" s="142"/>
      <c r="P43" s="142"/>
      <c r="Q43" s="142"/>
      <c r="R43" s="142"/>
    </row>
    <row r="44" spans="1:18" ht="11.25" customHeight="1" x14ac:dyDescent="0.2">
      <c r="C44" s="142" t="s">
        <v>181</v>
      </c>
      <c r="D44" s="142"/>
      <c r="E44" s="142"/>
      <c r="F44" s="142"/>
      <c r="G44" s="142"/>
      <c r="H44" s="142"/>
      <c r="I44" s="142"/>
      <c r="J44" s="142"/>
      <c r="K44" s="142"/>
      <c r="L44" s="142"/>
      <c r="M44" s="142"/>
      <c r="N44" s="142"/>
      <c r="O44" s="142"/>
      <c r="P44" s="142"/>
      <c r="Q44" s="142"/>
      <c r="R44" s="142"/>
    </row>
    <row r="45" spans="1:18" ht="8.1" customHeight="1" x14ac:dyDescent="0.2"/>
    <row r="46" spans="1:18" ht="11.25" customHeight="1" x14ac:dyDescent="0.2">
      <c r="A46" s="120" t="s">
        <v>106</v>
      </c>
      <c r="B46" s="144"/>
    </row>
    <row r="47" spans="1:18" ht="11.25" customHeight="1" x14ac:dyDescent="0.2">
      <c r="A47" s="121" t="s">
        <v>65</v>
      </c>
      <c r="B47" s="142" t="s">
        <v>107</v>
      </c>
      <c r="C47" s="142"/>
      <c r="D47" s="142"/>
      <c r="E47" s="142"/>
      <c r="F47" s="142"/>
      <c r="G47" s="142"/>
      <c r="H47" s="142"/>
      <c r="I47" s="142"/>
      <c r="J47" s="142"/>
      <c r="K47" s="142"/>
      <c r="L47" s="142"/>
      <c r="M47" s="142"/>
      <c r="N47" s="142"/>
      <c r="O47" s="142"/>
      <c r="P47" s="142"/>
      <c r="Q47" s="142"/>
      <c r="R47" s="142"/>
    </row>
    <row r="48" spans="1:18" ht="11.25" customHeight="1" x14ac:dyDescent="0.2">
      <c r="B48" s="142" t="s">
        <v>108</v>
      </c>
      <c r="C48" s="142"/>
      <c r="D48" s="142"/>
      <c r="E48" s="142"/>
      <c r="F48" s="142"/>
      <c r="G48" s="142"/>
      <c r="H48" s="142"/>
      <c r="I48" s="142"/>
      <c r="J48" s="142"/>
      <c r="K48" s="142"/>
      <c r="L48" s="142"/>
      <c r="M48" s="142"/>
      <c r="N48" s="142"/>
      <c r="O48" s="142"/>
      <c r="P48" s="142"/>
      <c r="Q48" s="142"/>
      <c r="R48" s="142"/>
    </row>
    <row r="49" spans="1:18" ht="11.25" customHeight="1" x14ac:dyDescent="0.2">
      <c r="B49" s="142" t="s">
        <v>109</v>
      </c>
      <c r="C49" s="142"/>
      <c r="D49" s="142"/>
      <c r="E49" s="142"/>
      <c r="F49" s="142"/>
      <c r="G49" s="142"/>
      <c r="H49" s="142"/>
      <c r="I49" s="142"/>
      <c r="J49" s="142"/>
      <c r="K49" s="142"/>
      <c r="L49" s="142"/>
      <c r="M49" s="142"/>
      <c r="N49" s="142"/>
      <c r="O49" s="142"/>
      <c r="P49" s="142"/>
      <c r="Q49" s="142"/>
      <c r="R49" s="142"/>
    </row>
    <row r="50" spans="1:18" ht="11.25" customHeight="1" x14ac:dyDescent="0.2">
      <c r="B50" s="142" t="s">
        <v>110</v>
      </c>
      <c r="C50" s="142"/>
      <c r="D50" s="142"/>
      <c r="E50" s="142"/>
      <c r="F50" s="142"/>
      <c r="G50" s="142"/>
      <c r="H50" s="142"/>
      <c r="I50" s="142"/>
      <c r="J50" s="142"/>
      <c r="K50" s="142"/>
      <c r="L50" s="142"/>
      <c r="M50" s="142"/>
      <c r="N50" s="142"/>
      <c r="O50" s="142"/>
      <c r="P50" s="142"/>
      <c r="Q50" s="142"/>
      <c r="R50" s="142"/>
    </row>
    <row r="51" spans="1:18" ht="11.25" customHeight="1" x14ac:dyDescent="0.2">
      <c r="A51" s="121" t="s">
        <v>76</v>
      </c>
      <c r="B51" s="142" t="s">
        <v>111</v>
      </c>
      <c r="C51" s="142"/>
      <c r="D51" s="142"/>
      <c r="E51" s="142"/>
      <c r="F51" s="142"/>
      <c r="G51" s="142"/>
      <c r="H51" s="142"/>
      <c r="I51" s="142"/>
      <c r="J51" s="142"/>
      <c r="K51" s="142"/>
      <c r="L51" s="142"/>
      <c r="M51" s="142"/>
      <c r="N51" s="142"/>
      <c r="O51" s="142"/>
      <c r="P51" s="142"/>
      <c r="Q51" s="142"/>
      <c r="R51" s="142"/>
    </row>
    <row r="52" spans="1:18" ht="11.25" customHeight="1" x14ac:dyDescent="0.2">
      <c r="B52" s="142" t="s">
        <v>112</v>
      </c>
      <c r="C52" s="142"/>
      <c r="D52" s="142"/>
      <c r="E52" s="142"/>
      <c r="F52" s="142"/>
      <c r="G52" s="142"/>
      <c r="H52" s="142"/>
      <c r="I52" s="142"/>
      <c r="J52" s="142"/>
      <c r="K52" s="142"/>
      <c r="L52" s="142"/>
      <c r="M52" s="142"/>
      <c r="N52" s="142"/>
      <c r="O52" s="142"/>
      <c r="P52" s="142"/>
      <c r="Q52" s="142"/>
      <c r="R52" s="142"/>
    </row>
    <row r="53" spans="1:18" ht="11.25" customHeight="1" x14ac:dyDescent="0.2">
      <c r="B53" s="142" t="s">
        <v>113</v>
      </c>
      <c r="C53" s="142"/>
      <c r="D53" s="142"/>
      <c r="E53" s="142"/>
      <c r="F53" s="142"/>
      <c r="G53" s="142"/>
      <c r="H53" s="142"/>
      <c r="I53" s="142"/>
      <c r="J53" s="142"/>
      <c r="K53" s="142"/>
      <c r="L53" s="142"/>
      <c r="M53" s="142"/>
      <c r="N53" s="142"/>
      <c r="O53" s="142"/>
      <c r="P53" s="142"/>
      <c r="Q53" s="142"/>
      <c r="R53" s="142"/>
    </row>
    <row r="54" spans="1:18" ht="8.1" customHeight="1" x14ac:dyDescent="0.2"/>
    <row r="55" spans="1:18" ht="11.25" customHeight="1" x14ac:dyDescent="0.2">
      <c r="A55" s="120" t="s">
        <v>114</v>
      </c>
      <c r="B55" s="144"/>
    </row>
    <row r="56" spans="1:18" ht="11.25" customHeight="1" x14ac:dyDescent="0.2">
      <c r="A56" s="121" t="s">
        <v>65</v>
      </c>
      <c r="B56" s="142" t="s">
        <v>182</v>
      </c>
      <c r="C56" s="142"/>
      <c r="D56" s="142"/>
      <c r="E56" s="142"/>
      <c r="F56" s="142"/>
      <c r="G56" s="142"/>
      <c r="H56" s="142"/>
      <c r="I56" s="142"/>
      <c r="J56" s="142"/>
      <c r="K56" s="142"/>
      <c r="L56" s="142"/>
      <c r="M56" s="142"/>
      <c r="N56" s="142"/>
      <c r="O56" s="142"/>
      <c r="P56" s="142"/>
      <c r="Q56" s="142"/>
      <c r="R56" s="142"/>
    </row>
    <row r="57" spans="1:18" ht="11.25" customHeight="1" x14ac:dyDescent="0.2">
      <c r="B57" s="142" t="s">
        <v>183</v>
      </c>
      <c r="C57" s="142"/>
      <c r="D57" s="142"/>
      <c r="E57" s="142"/>
      <c r="F57" s="142"/>
      <c r="G57" s="142"/>
      <c r="H57" s="142"/>
      <c r="I57" s="142"/>
      <c r="J57" s="142"/>
      <c r="K57" s="142"/>
      <c r="L57" s="142"/>
      <c r="M57" s="142"/>
      <c r="N57" s="142"/>
      <c r="O57" s="142"/>
      <c r="P57" s="142"/>
      <c r="Q57" s="142"/>
      <c r="R57" s="142"/>
    </row>
    <row r="58" spans="1:18" ht="11.25" customHeight="1" x14ac:dyDescent="0.2">
      <c r="B58" s="142" t="s">
        <v>115</v>
      </c>
      <c r="C58" s="142"/>
      <c r="D58" s="142"/>
      <c r="E58" s="142"/>
      <c r="F58" s="142"/>
      <c r="G58" s="142"/>
      <c r="H58" s="142"/>
      <c r="I58" s="142"/>
      <c r="J58" s="142"/>
      <c r="K58" s="142"/>
      <c r="L58" s="142"/>
      <c r="M58" s="142"/>
      <c r="N58" s="142"/>
      <c r="O58" s="142"/>
      <c r="P58" s="142"/>
      <c r="Q58" s="142"/>
      <c r="R58" s="142"/>
    </row>
    <row r="59" spans="1:18" ht="11.25" customHeight="1" x14ac:dyDescent="0.2">
      <c r="B59" s="142" t="s">
        <v>116</v>
      </c>
      <c r="C59" s="142"/>
      <c r="D59" s="142"/>
      <c r="E59" s="142"/>
      <c r="F59" s="142"/>
      <c r="G59" s="142"/>
      <c r="H59" s="142"/>
      <c r="I59" s="142"/>
      <c r="J59" s="142"/>
      <c r="K59" s="142"/>
      <c r="L59" s="142"/>
      <c r="M59" s="142"/>
      <c r="N59" s="142"/>
      <c r="O59" s="142"/>
      <c r="P59" s="142"/>
      <c r="Q59" s="142"/>
      <c r="R59" s="142"/>
    </row>
    <row r="60" spans="1:18" ht="11.25" customHeight="1" x14ac:dyDescent="0.2">
      <c r="A60" s="121" t="s">
        <v>76</v>
      </c>
      <c r="B60" s="142" t="s">
        <v>117</v>
      </c>
      <c r="C60" s="142"/>
      <c r="D60" s="142"/>
      <c r="E60" s="142"/>
      <c r="F60" s="142"/>
      <c r="G60" s="142"/>
      <c r="H60" s="142"/>
      <c r="I60" s="142"/>
      <c r="J60" s="142"/>
      <c r="K60" s="142"/>
      <c r="L60" s="142"/>
      <c r="M60" s="142"/>
      <c r="N60" s="142"/>
      <c r="O60" s="142"/>
      <c r="P60" s="142"/>
      <c r="Q60" s="142"/>
      <c r="R60" s="142"/>
    </row>
    <row r="61" spans="1:18" ht="11.25" customHeight="1" x14ac:dyDescent="0.2">
      <c r="B61" s="142" t="s">
        <v>118</v>
      </c>
      <c r="C61" s="142"/>
      <c r="D61" s="142"/>
      <c r="E61" s="142"/>
      <c r="F61" s="142"/>
      <c r="G61" s="142"/>
      <c r="H61" s="142"/>
      <c r="I61" s="142"/>
      <c r="J61" s="142"/>
      <c r="K61" s="142"/>
      <c r="L61" s="142"/>
      <c r="M61" s="142"/>
      <c r="N61" s="142"/>
      <c r="O61" s="142"/>
      <c r="P61" s="142"/>
      <c r="Q61" s="142"/>
      <c r="R61" s="142"/>
    </row>
    <row r="62" spans="1:18" ht="11.25" customHeight="1" x14ac:dyDescent="0.2">
      <c r="B62" s="142" t="s">
        <v>119</v>
      </c>
      <c r="C62" s="142"/>
      <c r="D62" s="142"/>
      <c r="E62" s="142"/>
      <c r="F62" s="142"/>
      <c r="G62" s="142"/>
      <c r="H62" s="142"/>
      <c r="I62" s="142"/>
      <c r="J62" s="142"/>
      <c r="K62" s="142"/>
      <c r="L62" s="142"/>
      <c r="M62" s="142"/>
      <c r="N62" s="142"/>
      <c r="O62" s="142"/>
      <c r="P62" s="142"/>
      <c r="Q62" s="142"/>
      <c r="R62" s="142"/>
    </row>
    <row r="63" spans="1:18" ht="11.25" customHeight="1" x14ac:dyDescent="0.2">
      <c r="B63" s="142" t="s">
        <v>120</v>
      </c>
      <c r="C63" s="142"/>
      <c r="D63" s="142"/>
      <c r="E63" s="142"/>
      <c r="F63" s="142"/>
      <c r="G63" s="142"/>
      <c r="H63" s="142"/>
      <c r="I63" s="142"/>
      <c r="J63" s="142"/>
      <c r="K63" s="142"/>
      <c r="L63" s="142"/>
      <c r="M63" s="142"/>
      <c r="N63" s="142"/>
      <c r="O63" s="142"/>
      <c r="P63" s="142"/>
      <c r="Q63" s="142"/>
      <c r="R63" s="142"/>
    </row>
    <row r="64" spans="1:18" ht="11.25" customHeight="1" x14ac:dyDescent="0.2">
      <c r="B64" s="142" t="s">
        <v>121</v>
      </c>
      <c r="C64" s="142"/>
      <c r="D64" s="142"/>
      <c r="E64" s="142"/>
      <c r="F64" s="142"/>
      <c r="G64" s="142"/>
      <c r="H64" s="142"/>
      <c r="I64" s="142"/>
      <c r="J64" s="142"/>
      <c r="K64" s="142"/>
      <c r="L64" s="142"/>
      <c r="M64" s="142"/>
      <c r="N64" s="142"/>
      <c r="O64" s="142"/>
      <c r="P64" s="142"/>
      <c r="Q64" s="142"/>
      <c r="R64" s="142"/>
    </row>
    <row r="65" spans="1:18" ht="11.25" customHeight="1" x14ac:dyDescent="0.2">
      <c r="B65" s="142" t="s">
        <v>122</v>
      </c>
      <c r="C65" s="142"/>
      <c r="D65" s="142"/>
      <c r="E65" s="142"/>
      <c r="F65" s="142"/>
      <c r="G65" s="142"/>
      <c r="H65" s="142"/>
      <c r="I65" s="142"/>
      <c r="J65" s="142"/>
      <c r="K65" s="142"/>
      <c r="L65" s="142"/>
      <c r="M65" s="142"/>
      <c r="N65" s="142"/>
      <c r="O65" s="142"/>
      <c r="P65" s="142"/>
      <c r="Q65" s="142"/>
      <c r="R65" s="142"/>
    </row>
    <row r="66" spans="1:18" ht="11.25" customHeight="1" x14ac:dyDescent="0.2">
      <c r="B66" s="142" t="s">
        <v>123</v>
      </c>
      <c r="C66" s="142"/>
      <c r="D66" s="142"/>
      <c r="E66" s="142"/>
      <c r="F66" s="142"/>
      <c r="G66" s="142"/>
      <c r="H66" s="142"/>
      <c r="I66" s="142"/>
      <c r="J66" s="142"/>
      <c r="K66" s="142"/>
      <c r="L66" s="142"/>
      <c r="M66" s="142"/>
      <c r="N66" s="142"/>
      <c r="O66" s="142"/>
      <c r="P66" s="142"/>
      <c r="Q66" s="142"/>
      <c r="R66" s="142"/>
    </row>
    <row r="67" spans="1:18" ht="8.1" customHeight="1" x14ac:dyDescent="0.2"/>
    <row r="68" spans="1:18" ht="11.25" customHeight="1" x14ac:dyDescent="0.2">
      <c r="A68" s="120" t="s">
        <v>124</v>
      </c>
      <c r="B68" s="144"/>
    </row>
    <row r="69" spans="1:18" ht="11.25" customHeight="1" x14ac:dyDescent="0.2">
      <c r="A69" s="121" t="s">
        <v>65</v>
      </c>
      <c r="B69" s="142" t="s">
        <v>111</v>
      </c>
      <c r="C69" s="142"/>
      <c r="D69" s="142"/>
      <c r="E69" s="142"/>
      <c r="F69" s="142"/>
      <c r="G69" s="142"/>
      <c r="H69" s="142"/>
      <c r="I69" s="142"/>
      <c r="J69" s="142"/>
      <c r="K69" s="142"/>
      <c r="L69" s="142"/>
      <c r="M69" s="142"/>
      <c r="N69" s="142"/>
      <c r="O69" s="142"/>
      <c r="P69" s="142"/>
      <c r="Q69" s="142"/>
      <c r="R69" s="142"/>
    </row>
    <row r="70" spans="1:18" ht="11.25" customHeight="1" x14ac:dyDescent="0.2">
      <c r="B70" s="142" t="s">
        <v>125</v>
      </c>
      <c r="C70" s="142"/>
      <c r="D70" s="142"/>
      <c r="E70" s="142"/>
      <c r="F70" s="142"/>
      <c r="G70" s="142"/>
      <c r="H70" s="142"/>
      <c r="I70" s="142"/>
      <c r="J70" s="142"/>
      <c r="K70" s="142"/>
      <c r="L70" s="142"/>
      <c r="M70" s="142"/>
      <c r="N70" s="142"/>
      <c r="O70" s="142"/>
      <c r="P70" s="142"/>
      <c r="Q70" s="142"/>
      <c r="R70" s="142"/>
    </row>
    <row r="71" spans="1:18" ht="11.25" customHeight="1" x14ac:dyDescent="0.2">
      <c r="B71" s="142" t="s">
        <v>126</v>
      </c>
      <c r="C71" s="142"/>
      <c r="D71" s="142"/>
      <c r="E71" s="142"/>
      <c r="F71" s="142"/>
      <c r="G71" s="142"/>
      <c r="H71" s="142"/>
      <c r="I71" s="142"/>
      <c r="J71" s="142"/>
      <c r="K71" s="142"/>
      <c r="L71" s="142"/>
      <c r="M71" s="142"/>
      <c r="N71" s="142"/>
      <c r="O71" s="142"/>
      <c r="P71" s="142"/>
      <c r="Q71" s="142"/>
      <c r="R71" s="142"/>
    </row>
    <row r="72" spans="1:18" ht="11.25" customHeight="1" x14ac:dyDescent="0.2">
      <c r="A72" s="121" t="s">
        <v>76</v>
      </c>
      <c r="B72" s="142" t="s">
        <v>127</v>
      </c>
      <c r="C72" s="142"/>
      <c r="D72" s="142"/>
      <c r="E72" s="142"/>
      <c r="F72" s="142"/>
      <c r="G72" s="142"/>
      <c r="H72" s="142"/>
      <c r="I72" s="142"/>
      <c r="J72" s="142"/>
      <c r="K72" s="142"/>
      <c r="L72" s="142"/>
      <c r="M72" s="142"/>
      <c r="N72" s="142"/>
      <c r="O72" s="142"/>
      <c r="P72" s="142"/>
      <c r="Q72" s="142"/>
      <c r="R72" s="142"/>
    </row>
    <row r="73" spans="1:18" ht="11.25" customHeight="1" x14ac:dyDescent="0.2">
      <c r="B73" s="142" t="s">
        <v>128</v>
      </c>
      <c r="C73" s="142"/>
      <c r="D73" s="142"/>
      <c r="E73" s="142"/>
      <c r="F73" s="142"/>
      <c r="G73" s="142"/>
      <c r="H73" s="142"/>
      <c r="I73" s="142"/>
      <c r="J73" s="142"/>
      <c r="K73" s="142"/>
      <c r="L73" s="142"/>
      <c r="M73" s="142"/>
      <c r="N73" s="142"/>
      <c r="O73" s="142"/>
      <c r="P73" s="142"/>
      <c r="Q73" s="142"/>
      <c r="R73" s="142"/>
    </row>
    <row r="74" spans="1:18" ht="11.25" customHeight="1" x14ac:dyDescent="0.2">
      <c r="B74" s="142" t="s">
        <v>129</v>
      </c>
      <c r="C74" s="142"/>
      <c r="D74" s="142"/>
      <c r="E74" s="142"/>
      <c r="F74" s="142"/>
      <c r="G74" s="142"/>
      <c r="H74" s="142"/>
      <c r="I74" s="142"/>
      <c r="J74" s="142"/>
      <c r="K74" s="142"/>
      <c r="L74" s="142"/>
      <c r="M74" s="142"/>
      <c r="N74" s="142"/>
      <c r="O74" s="142"/>
      <c r="P74" s="142"/>
      <c r="Q74" s="142"/>
      <c r="R74" s="142"/>
    </row>
    <row r="75" spans="1:18" ht="11.25" customHeight="1" x14ac:dyDescent="0.2">
      <c r="A75" s="121" t="s">
        <v>81</v>
      </c>
      <c r="B75" s="142" t="s">
        <v>130</v>
      </c>
      <c r="C75" s="142"/>
      <c r="D75" s="142"/>
      <c r="E75" s="142"/>
      <c r="F75" s="142"/>
      <c r="G75" s="142"/>
      <c r="H75" s="142"/>
      <c r="I75" s="142"/>
      <c r="J75" s="142"/>
      <c r="K75" s="142"/>
      <c r="L75" s="142"/>
      <c r="M75" s="142"/>
      <c r="N75" s="142"/>
      <c r="O75" s="142"/>
      <c r="P75" s="142"/>
      <c r="Q75" s="142"/>
      <c r="R75" s="142"/>
    </row>
  </sheetData>
  <sheetProtection password="EDE9" sheet="1" objects="1" scenarios="1"/>
  <mergeCells count="1">
    <mergeCell ref="N1:R1"/>
  </mergeCells>
  <pageMargins left="0.59055118110236227" right="0.19685039370078741" top="0.19685039370078741" bottom="0.39370078740157483" header="0.19685039370078741" footer="0.19685039370078741"/>
  <pageSetup paperSize="9" scale="99" orientation="portrait" r:id="rId1"/>
  <headerFooter>
    <oddFooter>&amp;C&amp;8&amp;A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7"/>
  <sheetViews>
    <sheetView showGridLines="0" tabSelected="1" zoomScaleNormal="100" zoomScaleSheetLayoutView="130" workbookViewId="0">
      <selection activeCell="D24" sqref="D24:H24"/>
    </sheetView>
  </sheetViews>
  <sheetFormatPr baseColWidth="10" defaultColWidth="11.42578125" defaultRowHeight="12" x14ac:dyDescent="0.2"/>
  <cols>
    <col min="1" max="1" width="1.5703125" style="6" customWidth="1"/>
    <col min="2" max="5" width="12.7109375" style="6" customWidth="1"/>
    <col min="6" max="9" width="10.7109375" style="6" customWidth="1"/>
    <col min="10" max="10" width="0.85546875" style="6" customWidth="1"/>
    <col min="11" max="11" width="0" style="6" hidden="1" customWidth="1"/>
    <col min="12" max="16384" width="11.42578125" style="6"/>
  </cols>
  <sheetData>
    <row r="1" spans="1:11" s="106" customFormat="1" ht="15" customHeight="1" x14ac:dyDescent="0.2">
      <c r="A1" s="105"/>
      <c r="B1" s="105"/>
      <c r="C1" s="105"/>
      <c r="D1" s="105"/>
      <c r="E1" s="105"/>
      <c r="F1" s="105"/>
      <c r="G1" s="105"/>
      <c r="H1" s="105"/>
      <c r="I1" s="105"/>
      <c r="K1" s="233"/>
    </row>
    <row r="2" spans="1:11" s="106" customFormat="1" ht="15" customHeight="1" x14ac:dyDescent="0.2">
      <c r="A2" s="105"/>
      <c r="B2" s="105"/>
      <c r="C2" s="105"/>
      <c r="D2" s="105"/>
      <c r="E2" s="105"/>
      <c r="F2" s="105"/>
      <c r="G2" s="105"/>
      <c r="H2" s="105"/>
      <c r="I2" s="105"/>
      <c r="K2" s="233"/>
    </row>
    <row r="3" spans="1:11" s="106" customFormat="1" ht="15" customHeight="1" x14ac:dyDescent="0.2">
      <c r="A3" s="105"/>
      <c r="B3" s="105"/>
      <c r="C3" s="105"/>
      <c r="D3" s="105"/>
      <c r="E3" s="105"/>
      <c r="F3" s="105"/>
      <c r="G3" s="105"/>
      <c r="H3" s="105"/>
      <c r="I3" s="105"/>
      <c r="K3" s="233"/>
    </row>
    <row r="4" spans="1:11" s="106" customFormat="1" ht="15" customHeight="1" x14ac:dyDescent="0.2">
      <c r="A4" s="105"/>
      <c r="B4" s="105"/>
      <c r="C4" s="105"/>
      <c r="D4" s="105"/>
      <c r="E4" s="105"/>
      <c r="F4" s="105"/>
      <c r="G4" s="105"/>
      <c r="H4" s="105"/>
      <c r="I4" s="105"/>
      <c r="K4" s="233"/>
    </row>
    <row r="5" spans="1:11" ht="15" customHeight="1" x14ac:dyDescent="0.2">
      <c r="A5" s="22" t="s">
        <v>3</v>
      </c>
      <c r="B5" s="23"/>
      <c r="C5" s="23"/>
      <c r="D5" s="23"/>
      <c r="E5" s="23"/>
      <c r="F5" s="23"/>
      <c r="G5" s="23"/>
      <c r="H5" s="7"/>
      <c r="I5" s="7"/>
      <c r="K5" s="234"/>
    </row>
    <row r="6" spans="1:11" ht="15" customHeight="1" x14ac:dyDescent="0.2">
      <c r="A6" s="250" t="s">
        <v>203</v>
      </c>
      <c r="B6" s="250"/>
      <c r="C6" s="250"/>
      <c r="D6" s="250"/>
      <c r="E6" s="250"/>
      <c r="F6" s="24"/>
      <c r="G6" s="24"/>
      <c r="H6" s="25"/>
      <c r="I6" s="25"/>
      <c r="K6" s="234"/>
    </row>
    <row r="7" spans="1:11" ht="15" customHeight="1" x14ac:dyDescent="0.2">
      <c r="A7" s="250"/>
      <c r="B7" s="250"/>
      <c r="C7" s="250"/>
      <c r="D7" s="250"/>
      <c r="E7" s="250"/>
      <c r="F7" s="24"/>
      <c r="G7" s="24"/>
      <c r="H7" s="25"/>
      <c r="I7" s="25"/>
      <c r="K7" s="234"/>
    </row>
    <row r="8" spans="1:11" ht="15" customHeight="1" x14ac:dyDescent="0.2">
      <c r="A8" s="250"/>
      <c r="B8" s="250"/>
      <c r="C8" s="250"/>
      <c r="D8" s="250"/>
      <c r="E8" s="250"/>
      <c r="F8" s="24"/>
      <c r="G8" s="24"/>
      <c r="H8" s="25"/>
      <c r="I8" s="25"/>
      <c r="K8" s="234"/>
    </row>
    <row r="9" spans="1:11" ht="15" customHeight="1" x14ac:dyDescent="0.2">
      <c r="A9" s="250"/>
      <c r="B9" s="250"/>
      <c r="C9" s="250"/>
      <c r="D9" s="250"/>
      <c r="E9" s="250"/>
      <c r="F9" s="24"/>
      <c r="G9" s="24"/>
      <c r="H9" s="25"/>
      <c r="I9" s="25"/>
      <c r="K9" s="234"/>
    </row>
    <row r="10" spans="1:11" ht="15" customHeight="1" x14ac:dyDescent="0.2">
      <c r="A10" s="26"/>
      <c r="B10" s="26"/>
      <c r="C10" s="26"/>
      <c r="D10" s="26"/>
      <c r="E10" s="26"/>
      <c r="F10" s="26"/>
      <c r="G10" s="26"/>
      <c r="H10" s="26"/>
      <c r="I10" s="27"/>
      <c r="K10" s="234"/>
    </row>
    <row r="11" spans="1:11" ht="15" customHeight="1" x14ac:dyDescent="0.2">
      <c r="A11" s="28" t="s">
        <v>200</v>
      </c>
      <c r="B11" s="26"/>
      <c r="C11" s="26"/>
      <c r="D11" s="26"/>
      <c r="E11" s="26"/>
      <c r="F11" s="254" t="s">
        <v>4</v>
      </c>
      <c r="G11" s="255"/>
      <c r="H11" s="255"/>
      <c r="I11" s="255"/>
      <c r="J11" s="256"/>
      <c r="K11" s="234"/>
    </row>
    <row r="12" spans="1:11" ht="15" customHeight="1" x14ac:dyDescent="0.2">
      <c r="A12" s="28" t="s">
        <v>201</v>
      </c>
      <c r="B12" s="4"/>
      <c r="C12" s="4"/>
      <c r="D12" s="4"/>
      <c r="E12" s="4"/>
      <c r="F12" s="257"/>
      <c r="G12" s="258"/>
      <c r="H12" s="258"/>
      <c r="I12" s="258"/>
      <c r="J12" s="259"/>
      <c r="K12" s="234"/>
    </row>
    <row r="13" spans="1:11" ht="15" customHeight="1" x14ac:dyDescent="0.2">
      <c r="A13" s="28" t="s">
        <v>193</v>
      </c>
      <c r="B13" s="7"/>
      <c r="C13" s="4"/>
      <c r="D13" s="4"/>
      <c r="E13" s="4"/>
      <c r="F13" s="257"/>
      <c r="G13" s="258"/>
      <c r="H13" s="258"/>
      <c r="I13" s="258"/>
      <c r="J13" s="259"/>
      <c r="K13" s="234"/>
    </row>
    <row r="14" spans="1:11" ht="15" customHeight="1" x14ac:dyDescent="0.2">
      <c r="A14" s="28" t="s">
        <v>194</v>
      </c>
      <c r="B14" s="4"/>
      <c r="C14" s="7"/>
      <c r="D14" s="4"/>
      <c r="E14" s="4"/>
      <c r="F14" s="257"/>
      <c r="G14" s="258"/>
      <c r="H14" s="258"/>
      <c r="I14" s="258"/>
      <c r="J14" s="259"/>
      <c r="K14" s="234"/>
    </row>
    <row r="15" spans="1:11" ht="15" customHeight="1" x14ac:dyDescent="0.2">
      <c r="B15" s="4"/>
      <c r="C15" s="7"/>
      <c r="D15" s="4"/>
      <c r="E15" s="4"/>
      <c r="F15" s="260"/>
      <c r="G15" s="261"/>
      <c r="H15" s="261"/>
      <c r="I15" s="261"/>
      <c r="J15" s="262"/>
      <c r="K15" s="234"/>
    </row>
    <row r="16" spans="1:11" s="21" customFormat="1" ht="18" customHeight="1" x14ac:dyDescent="0.2">
      <c r="B16" s="29"/>
      <c r="C16" s="18"/>
      <c r="D16" s="29"/>
      <c r="E16" s="239" t="str">
        <f>IF(AND(K16=TRUE,K17=TRUE),"Bitte nur eine Auswahl treffen!","")</f>
        <v/>
      </c>
      <c r="F16" s="263" t="s">
        <v>23</v>
      </c>
      <c r="G16" s="264"/>
      <c r="H16" s="264"/>
      <c r="I16" s="264"/>
      <c r="J16" s="265"/>
      <c r="K16" s="238" t="b">
        <v>0</v>
      </c>
    </row>
    <row r="17" spans="1:11" s="21" customFormat="1" ht="18" customHeight="1" x14ac:dyDescent="0.2">
      <c r="B17" s="29"/>
      <c r="C17" s="18"/>
      <c r="D17" s="29"/>
      <c r="E17" s="29"/>
      <c r="F17" s="263" t="s">
        <v>24</v>
      </c>
      <c r="G17" s="264"/>
      <c r="H17" s="264"/>
      <c r="I17" s="264"/>
      <c r="J17" s="265"/>
      <c r="K17" s="238" t="b">
        <v>0</v>
      </c>
    </row>
    <row r="18" spans="1:11" s="21" customFormat="1" ht="18" customHeight="1" x14ac:dyDescent="0.2">
      <c r="B18" s="29"/>
      <c r="C18" s="18"/>
      <c r="D18" s="29"/>
      <c r="E18" s="29"/>
      <c r="F18" s="263" t="s">
        <v>204</v>
      </c>
      <c r="G18" s="264"/>
      <c r="H18" s="264"/>
      <c r="I18" s="264"/>
      <c r="J18" s="265"/>
      <c r="K18" s="235"/>
    </row>
    <row r="19" spans="1:11" ht="18" customHeight="1" x14ac:dyDescent="0.2">
      <c r="B19" s="4"/>
      <c r="C19" s="7"/>
      <c r="D19" s="4"/>
      <c r="E19" s="4"/>
      <c r="F19" s="30" t="s">
        <v>19</v>
      </c>
      <c r="G19" s="31"/>
      <c r="H19" s="267">
        <f ca="1">TODAY()</f>
        <v>45362</v>
      </c>
      <c r="I19" s="268"/>
      <c r="J19" s="269"/>
      <c r="K19" s="234"/>
    </row>
    <row r="20" spans="1:11" ht="18" customHeight="1" x14ac:dyDescent="0.2">
      <c r="A20" s="7"/>
      <c r="B20" s="7"/>
      <c r="C20" s="7"/>
      <c r="D20" s="7"/>
      <c r="E20" s="7"/>
      <c r="F20" s="32" t="s">
        <v>205</v>
      </c>
      <c r="G20" s="31"/>
      <c r="H20" s="270" t="s">
        <v>38</v>
      </c>
      <c r="I20" s="271"/>
      <c r="J20" s="272"/>
      <c r="K20" s="234"/>
    </row>
    <row r="21" spans="1:11" ht="12" customHeight="1" x14ac:dyDescent="0.2">
      <c r="A21" s="7"/>
      <c r="B21" s="7"/>
      <c r="C21" s="7"/>
      <c r="D21" s="4"/>
      <c r="E21" s="4"/>
      <c r="F21" s="4"/>
      <c r="G21" s="4"/>
      <c r="K21" s="234"/>
    </row>
    <row r="22" spans="1:11" ht="18" customHeight="1" x14ac:dyDescent="0.2">
      <c r="A22" s="78"/>
      <c r="B22" s="45" t="s">
        <v>13</v>
      </c>
      <c r="C22" s="9"/>
      <c r="D22" s="9"/>
      <c r="E22" s="9"/>
      <c r="F22" s="9"/>
      <c r="G22" s="9"/>
      <c r="H22" s="9"/>
      <c r="I22" s="9"/>
      <c r="J22" s="10"/>
      <c r="K22" s="234"/>
    </row>
    <row r="23" spans="1:11" s="7" customFormat="1" ht="3.95" customHeight="1" x14ac:dyDescent="0.2">
      <c r="A23" s="91"/>
      <c r="B23" s="4"/>
      <c r="C23" s="4"/>
      <c r="D23" s="4"/>
      <c r="E23" s="4"/>
      <c r="F23" s="4"/>
      <c r="G23" s="4"/>
      <c r="H23" s="4"/>
      <c r="I23" s="4"/>
      <c r="J23" s="53"/>
      <c r="K23" s="234"/>
    </row>
    <row r="24" spans="1:11" ht="18" customHeight="1" x14ac:dyDescent="0.2">
      <c r="A24" s="99"/>
      <c r="B24" s="275" t="s">
        <v>206</v>
      </c>
      <c r="C24" s="275"/>
      <c r="D24" s="248"/>
      <c r="E24" s="249"/>
      <c r="F24" s="249"/>
      <c r="G24" s="249"/>
      <c r="H24" s="249"/>
      <c r="I24" s="226" t="str">
        <f>IF(D24="","Name","")</f>
        <v>Name</v>
      </c>
      <c r="J24" s="57"/>
      <c r="K24" s="234"/>
    </row>
    <row r="25" spans="1:11" ht="18" customHeight="1" x14ac:dyDescent="0.2">
      <c r="A25" s="99"/>
      <c r="B25" s="275"/>
      <c r="C25" s="275"/>
      <c r="D25" s="248"/>
      <c r="E25" s="249"/>
      <c r="F25" s="249"/>
      <c r="G25" s="249"/>
      <c r="H25" s="249"/>
      <c r="I25" s="225"/>
      <c r="J25" s="57"/>
      <c r="K25" s="234"/>
    </row>
    <row r="26" spans="1:11" ht="18" customHeight="1" x14ac:dyDescent="0.2">
      <c r="A26" s="147"/>
      <c r="B26" s="275"/>
      <c r="C26" s="275"/>
      <c r="D26" s="248"/>
      <c r="E26" s="266"/>
      <c r="F26" s="266"/>
      <c r="G26" s="266"/>
      <c r="H26" s="266"/>
      <c r="I26" s="186" t="str">
        <f>IF(D26="","Straße/Nr.","")</f>
        <v>Straße/Nr.</v>
      </c>
      <c r="J26" s="57"/>
      <c r="K26" s="234"/>
    </row>
    <row r="27" spans="1:11" ht="18" customHeight="1" x14ac:dyDescent="0.2">
      <c r="A27" s="147"/>
      <c r="B27" s="275"/>
      <c r="C27" s="275"/>
      <c r="D27" s="248"/>
      <c r="E27" s="266"/>
      <c r="F27" s="266"/>
      <c r="G27" s="266"/>
      <c r="H27" s="266"/>
      <c r="I27" s="186" t="str">
        <f>IF(D27="","PLZ Ort","")</f>
        <v>PLZ Ort</v>
      </c>
      <c r="J27" s="57"/>
      <c r="K27" s="234"/>
    </row>
    <row r="28" spans="1:11" s="4" customFormat="1" ht="3.95" customHeight="1" x14ac:dyDescent="0.2">
      <c r="A28" s="52"/>
      <c r="I28" s="33"/>
      <c r="J28" s="53"/>
      <c r="K28" s="236"/>
    </row>
    <row r="29" spans="1:11" ht="18" customHeight="1" x14ac:dyDescent="0.2">
      <c r="A29" s="99"/>
      <c r="B29" s="29" t="s">
        <v>207</v>
      </c>
      <c r="C29" s="14"/>
      <c r="D29" s="251"/>
      <c r="E29" s="274"/>
      <c r="F29" s="273"/>
      <c r="G29" s="93" t="s">
        <v>210</v>
      </c>
      <c r="H29" s="251"/>
      <c r="I29" s="273"/>
      <c r="J29" s="57"/>
      <c r="K29" s="234"/>
    </row>
    <row r="30" spans="1:11" s="4" customFormat="1" ht="3.95" customHeight="1" x14ac:dyDescent="0.2">
      <c r="A30" s="52"/>
      <c r="G30" s="14"/>
      <c r="H30" s="14"/>
      <c r="I30" s="14"/>
      <c r="J30" s="53"/>
      <c r="K30" s="236"/>
    </row>
    <row r="31" spans="1:11" ht="18" customHeight="1" x14ac:dyDescent="0.2">
      <c r="A31" s="99"/>
      <c r="B31" s="29" t="s">
        <v>208</v>
      </c>
      <c r="C31" s="14"/>
      <c r="D31" s="251"/>
      <c r="E31" s="274"/>
      <c r="F31" s="273"/>
      <c r="G31" s="93" t="s">
        <v>211</v>
      </c>
      <c r="H31" s="251"/>
      <c r="I31" s="273"/>
      <c r="J31" s="57"/>
      <c r="K31" s="234"/>
    </row>
    <row r="32" spans="1:11" s="4" customFormat="1" ht="3.95" customHeight="1" x14ac:dyDescent="0.2">
      <c r="A32" s="52"/>
      <c r="G32" s="14"/>
      <c r="H32" s="14"/>
      <c r="I32" s="14"/>
      <c r="J32" s="53"/>
      <c r="K32" s="236"/>
    </row>
    <row r="33" spans="1:11" s="21" customFormat="1" ht="18" customHeight="1" x14ac:dyDescent="0.2">
      <c r="A33" s="180"/>
      <c r="B33" s="29" t="s">
        <v>209</v>
      </c>
      <c r="C33" s="34"/>
      <c r="D33" s="251"/>
      <c r="E33" s="252"/>
      <c r="F33" s="252"/>
      <c r="G33" s="252"/>
      <c r="H33" s="252"/>
      <c r="I33" s="253"/>
      <c r="J33" s="94"/>
      <c r="K33" s="235"/>
    </row>
    <row r="34" spans="1:11" s="7" customFormat="1" ht="3.95" customHeight="1" x14ac:dyDescent="0.2">
      <c r="A34" s="58"/>
      <c r="B34" s="19"/>
      <c r="C34" s="19"/>
      <c r="D34" s="19"/>
      <c r="E34" s="19"/>
      <c r="F34" s="19"/>
      <c r="G34" s="19"/>
      <c r="H34" s="19"/>
      <c r="I34" s="19"/>
      <c r="J34" s="54"/>
      <c r="K34" s="234"/>
    </row>
    <row r="35" spans="1:11" s="7" customFormat="1" ht="8.1" customHeight="1" x14ac:dyDescent="0.2">
      <c r="K35" s="234"/>
    </row>
    <row r="36" spans="1:11" ht="18" customHeight="1" x14ac:dyDescent="0.2">
      <c r="A36" s="78"/>
      <c r="B36" s="45" t="s">
        <v>16</v>
      </c>
      <c r="C36" s="9"/>
      <c r="D36" s="9"/>
      <c r="E36" s="9"/>
      <c r="F36" s="9"/>
      <c r="G36" s="9"/>
      <c r="H36" s="9"/>
      <c r="I36" s="9"/>
      <c r="J36" s="10"/>
      <c r="K36" s="234"/>
    </row>
    <row r="37" spans="1:11" s="7" customFormat="1" ht="3.95" customHeight="1" x14ac:dyDescent="0.2">
      <c r="A37" s="52"/>
      <c r="B37" s="110"/>
      <c r="C37" s="4"/>
      <c r="D37" s="4"/>
      <c r="E37" s="4"/>
      <c r="F37" s="4"/>
      <c r="G37" s="4"/>
      <c r="H37" s="4"/>
      <c r="I37" s="4"/>
      <c r="J37" s="53"/>
      <c r="K37" s="234"/>
    </row>
    <row r="38" spans="1:11" s="7" customFormat="1" ht="18" customHeight="1" x14ac:dyDescent="0.2">
      <c r="A38" s="52"/>
      <c r="B38" s="276" t="s">
        <v>212</v>
      </c>
      <c r="C38" s="276"/>
      <c r="D38" s="280"/>
      <c r="E38" s="281"/>
      <c r="F38" s="281"/>
      <c r="G38" s="281"/>
      <c r="H38" s="281"/>
      <c r="I38" s="282"/>
      <c r="J38" s="53"/>
      <c r="K38" s="234"/>
    </row>
    <row r="39" spans="1:11" ht="18" customHeight="1" x14ac:dyDescent="0.2">
      <c r="A39" s="99"/>
      <c r="B39" s="276"/>
      <c r="C39" s="276"/>
      <c r="D39" s="283"/>
      <c r="E39" s="284"/>
      <c r="F39" s="284"/>
      <c r="G39" s="284"/>
      <c r="H39" s="284"/>
      <c r="I39" s="285"/>
      <c r="J39" s="53"/>
      <c r="K39" s="234"/>
    </row>
    <row r="40" spans="1:11" ht="3.95" customHeight="1" x14ac:dyDescent="0.2">
      <c r="A40" s="99"/>
      <c r="B40" s="4"/>
      <c r="C40" s="4"/>
      <c r="D40" s="35"/>
      <c r="E40" s="35"/>
      <c r="F40" s="35"/>
      <c r="G40" s="35"/>
      <c r="H40" s="35"/>
      <c r="I40" s="35"/>
      <c r="J40" s="53"/>
      <c r="K40" s="234"/>
    </row>
    <row r="41" spans="1:11" ht="18" customHeight="1" x14ac:dyDescent="0.2">
      <c r="A41" s="99"/>
      <c r="B41" s="29" t="s">
        <v>213</v>
      </c>
      <c r="C41" s="17"/>
      <c r="D41" s="187"/>
      <c r="E41" s="17"/>
      <c r="F41" s="17"/>
      <c r="G41" s="17"/>
      <c r="H41" s="17"/>
      <c r="I41" s="17"/>
      <c r="J41" s="57"/>
      <c r="K41" s="234"/>
    </row>
    <row r="42" spans="1:11" ht="3.95" customHeight="1" x14ac:dyDescent="0.2">
      <c r="A42" s="99"/>
      <c r="B42" s="148"/>
      <c r="C42" s="17"/>
      <c r="D42" s="17"/>
      <c r="E42" s="4"/>
      <c r="F42" s="17"/>
      <c r="G42" s="17"/>
      <c r="H42" s="17"/>
      <c r="I42" s="17"/>
      <c r="J42" s="57"/>
      <c r="K42" s="234"/>
    </row>
    <row r="43" spans="1:11" ht="18" customHeight="1" x14ac:dyDescent="0.2">
      <c r="A43" s="99"/>
      <c r="B43" s="29" t="s">
        <v>214</v>
      </c>
      <c r="C43" s="17"/>
      <c r="D43" s="187"/>
      <c r="E43" s="17"/>
      <c r="F43" s="17"/>
      <c r="G43" s="17"/>
      <c r="H43" s="17"/>
      <c r="I43" s="17"/>
      <c r="J43" s="57"/>
      <c r="K43" s="234"/>
    </row>
    <row r="44" spans="1:11" s="7" customFormat="1" ht="3.95" customHeight="1" x14ac:dyDescent="0.2">
      <c r="A44" s="58"/>
      <c r="B44" s="19"/>
      <c r="C44" s="19"/>
      <c r="D44" s="95"/>
      <c r="E44" s="95"/>
      <c r="F44" s="19"/>
      <c r="G44" s="19"/>
      <c r="H44" s="96"/>
      <c r="I44" s="19"/>
      <c r="J44" s="54"/>
      <c r="K44" s="234"/>
    </row>
    <row r="45" spans="1:11" s="7" customFormat="1" ht="8.1" customHeight="1" x14ac:dyDescent="0.2">
      <c r="C45" s="4"/>
      <c r="D45" s="36"/>
      <c r="E45" s="36"/>
      <c r="H45" s="37"/>
      <c r="K45" s="234"/>
    </row>
    <row r="46" spans="1:11" ht="18" customHeight="1" x14ac:dyDescent="0.2">
      <c r="A46" s="78"/>
      <c r="B46" s="45" t="s">
        <v>25</v>
      </c>
      <c r="C46" s="9"/>
      <c r="D46" s="9"/>
      <c r="E46" s="9"/>
      <c r="F46" s="9"/>
      <c r="G46" s="9"/>
      <c r="H46" s="9"/>
      <c r="I46" s="9"/>
      <c r="J46" s="10"/>
      <c r="K46" s="234"/>
    </row>
    <row r="47" spans="1:11" s="7" customFormat="1" ht="3.95" customHeight="1" x14ac:dyDescent="0.2">
      <c r="A47" s="91"/>
      <c r="B47" s="11"/>
      <c r="C47" s="11"/>
      <c r="D47" s="11"/>
      <c r="E47" s="11"/>
      <c r="F47" s="11"/>
      <c r="G47" s="11"/>
      <c r="H47" s="11"/>
      <c r="I47" s="11"/>
      <c r="J47" s="53"/>
      <c r="K47" s="234"/>
    </row>
    <row r="48" spans="1:11" s="18" customFormat="1" ht="18" customHeight="1" x14ac:dyDescent="0.2">
      <c r="A48" s="51"/>
      <c r="B48" s="34" t="s">
        <v>34</v>
      </c>
      <c r="E48" s="286">
        <f>ROUND('Seite 5'!H34,2)</f>
        <v>0</v>
      </c>
      <c r="F48" s="287"/>
      <c r="I48" s="29"/>
      <c r="J48" s="53"/>
      <c r="K48" s="235"/>
    </row>
    <row r="49" spans="1:14" s="7" customFormat="1" ht="3.95" customHeight="1" x14ac:dyDescent="0.2">
      <c r="A49" s="97"/>
      <c r="B49" s="98"/>
      <c r="C49" s="98"/>
      <c r="D49" s="98"/>
      <c r="E49" s="98"/>
      <c r="F49" s="98"/>
      <c r="G49" s="98"/>
      <c r="H49" s="98"/>
      <c r="I49" s="98"/>
      <c r="J49" s="54"/>
      <c r="K49" s="234"/>
    </row>
    <row r="50" spans="1:14" s="7" customFormat="1" ht="8.1" customHeight="1" x14ac:dyDescent="0.2">
      <c r="A50" s="11"/>
      <c r="B50" s="11"/>
      <c r="C50" s="11"/>
      <c r="D50" s="11"/>
      <c r="E50" s="11"/>
      <c r="F50" s="11"/>
      <c r="G50" s="11"/>
      <c r="H50" s="11"/>
      <c r="I50" s="11"/>
      <c r="K50" s="234"/>
    </row>
    <row r="51" spans="1:14" ht="18" customHeight="1" x14ac:dyDescent="0.2">
      <c r="A51" s="78"/>
      <c r="B51" s="45" t="s">
        <v>14</v>
      </c>
      <c r="C51" s="9"/>
      <c r="D51" s="9"/>
      <c r="E51" s="9"/>
      <c r="F51" s="9"/>
      <c r="G51" s="9"/>
      <c r="H51" s="9"/>
      <c r="I51" s="9"/>
      <c r="J51" s="10"/>
      <c r="K51" s="234"/>
    </row>
    <row r="52" spans="1:14" s="7" customFormat="1" ht="3.95" customHeight="1" x14ac:dyDescent="0.2">
      <c r="A52" s="52"/>
      <c r="B52" s="49"/>
      <c r="C52" s="49"/>
      <c r="D52" s="49"/>
      <c r="E52" s="49"/>
      <c r="F52" s="49"/>
      <c r="G52" s="49"/>
      <c r="H52" s="49"/>
      <c r="I52" s="49"/>
      <c r="J52" s="53"/>
      <c r="K52" s="234"/>
    </row>
    <row r="53" spans="1:14" s="7" customFormat="1" ht="18" customHeight="1" x14ac:dyDescent="0.2">
      <c r="A53" s="52"/>
      <c r="B53" s="29" t="s">
        <v>215</v>
      </c>
      <c r="C53" s="277"/>
      <c r="D53" s="278"/>
      <c r="E53" s="279"/>
      <c r="F53" s="12" t="s">
        <v>217</v>
      </c>
      <c r="G53" s="277"/>
      <c r="H53" s="278"/>
      <c r="I53" s="279"/>
      <c r="J53" s="53"/>
      <c r="K53" s="234"/>
    </row>
    <row r="54" spans="1:14" s="7" customFormat="1" ht="3.95" customHeight="1" x14ac:dyDescent="0.2">
      <c r="A54" s="52"/>
      <c r="B54" s="4"/>
      <c r="C54" s="13"/>
      <c r="D54" s="13"/>
      <c r="E54" s="4"/>
      <c r="F54" s="14"/>
      <c r="G54" s="13"/>
      <c r="H54" s="13"/>
      <c r="I54" s="13"/>
      <c r="J54" s="53"/>
      <c r="K54" s="234"/>
    </row>
    <row r="55" spans="1:14" s="7" customFormat="1" ht="18" customHeight="1" x14ac:dyDescent="0.2">
      <c r="A55" s="52"/>
      <c r="B55" s="29" t="s">
        <v>216</v>
      </c>
      <c r="C55" s="277"/>
      <c r="D55" s="278"/>
      <c r="E55" s="279"/>
      <c r="F55" s="12" t="s">
        <v>218</v>
      </c>
      <c r="G55" s="277"/>
      <c r="H55" s="278"/>
      <c r="I55" s="279"/>
      <c r="J55" s="53"/>
      <c r="K55" s="234"/>
    </row>
    <row r="56" spans="1:14" s="7" customFormat="1" ht="3.95" customHeight="1" x14ac:dyDescent="0.2">
      <c r="A56" s="58"/>
      <c r="B56" s="19"/>
      <c r="C56" s="19"/>
      <c r="D56" s="19"/>
      <c r="E56" s="19"/>
      <c r="F56" s="19"/>
      <c r="G56" s="19"/>
      <c r="H56" s="19"/>
      <c r="I56" s="19"/>
      <c r="J56" s="54"/>
      <c r="K56" s="234"/>
    </row>
    <row r="57" spans="1:14" s="7" customFormat="1" ht="12" customHeight="1" x14ac:dyDescent="0.2">
      <c r="A57" s="4"/>
      <c r="B57" s="4"/>
      <c r="C57" s="4"/>
      <c r="D57" s="4"/>
      <c r="K57" s="234"/>
    </row>
    <row r="58" spans="1:14" s="7" customFormat="1" ht="12" customHeight="1" x14ac:dyDescent="0.2">
      <c r="A58" s="4"/>
      <c r="B58" s="4"/>
      <c r="C58" s="4"/>
      <c r="D58" s="4"/>
      <c r="K58" s="234"/>
    </row>
    <row r="59" spans="1:14" s="7" customFormat="1" ht="12" customHeight="1" x14ac:dyDescent="0.2">
      <c r="A59" s="19"/>
      <c r="B59" s="19"/>
      <c r="C59" s="4"/>
      <c r="D59" s="4"/>
      <c r="K59" s="234"/>
    </row>
    <row r="60" spans="1:14" s="18" customFormat="1" ht="3.95" customHeight="1" x14ac:dyDescent="0.2">
      <c r="A60" s="29"/>
      <c r="B60" s="29"/>
      <c r="C60" s="29"/>
      <c r="K60" s="235"/>
    </row>
    <row r="61" spans="1:14" s="18" customFormat="1" ht="12" customHeight="1" x14ac:dyDescent="0.2">
      <c r="A61" s="107">
        <v>1</v>
      </c>
      <c r="B61" s="108" t="s">
        <v>184</v>
      </c>
      <c r="C61" s="108"/>
      <c r="D61" s="108"/>
      <c r="E61" s="108"/>
      <c r="F61" s="108"/>
      <c r="G61" s="108"/>
      <c r="H61" s="108"/>
      <c r="I61" s="108"/>
      <c r="J61" s="108"/>
      <c r="K61" s="237"/>
      <c r="L61" s="108"/>
      <c r="M61" s="108"/>
      <c r="N61" s="108"/>
    </row>
    <row r="62" spans="1:14" s="18" customFormat="1" ht="12" customHeight="1" x14ac:dyDescent="0.2">
      <c r="A62" s="107"/>
      <c r="B62" s="108" t="s">
        <v>185</v>
      </c>
      <c r="C62" s="108"/>
      <c r="D62" s="108"/>
      <c r="E62" s="108"/>
      <c r="F62" s="108"/>
      <c r="G62" s="108"/>
      <c r="H62" s="108"/>
      <c r="I62" s="108"/>
      <c r="J62" s="108"/>
      <c r="K62" s="237"/>
      <c r="L62" s="108"/>
      <c r="M62" s="108"/>
      <c r="N62" s="108"/>
    </row>
    <row r="63" spans="1:14" s="18" customFormat="1" ht="12" customHeight="1" x14ac:dyDescent="0.2">
      <c r="A63" s="107"/>
      <c r="B63" s="108" t="s">
        <v>186</v>
      </c>
      <c r="C63" s="108"/>
      <c r="D63" s="108"/>
      <c r="E63" s="108"/>
      <c r="F63" s="108"/>
      <c r="G63" s="108"/>
      <c r="H63" s="108"/>
      <c r="I63" s="108"/>
      <c r="J63" s="108"/>
      <c r="K63" s="237"/>
      <c r="L63" s="108"/>
      <c r="M63" s="108"/>
      <c r="N63" s="108"/>
    </row>
    <row r="64" spans="1:14" s="7" customFormat="1" ht="3.95" customHeight="1" x14ac:dyDescent="0.2">
      <c r="A64" s="4"/>
      <c r="B64" s="4"/>
      <c r="C64" s="4"/>
      <c r="D64" s="4"/>
      <c r="K64" s="234"/>
    </row>
    <row r="65" spans="1:11" s="7" customFormat="1" ht="12" customHeight="1" x14ac:dyDescent="0.2">
      <c r="A65" s="20" t="str">
        <f>Änderungsdoku!$D$2</f>
        <v>Antrag Nicht investive Förderung des Tierschutzes</v>
      </c>
      <c r="K65" s="234"/>
    </row>
    <row r="66" spans="1:11" s="7" customFormat="1" ht="12" customHeight="1" x14ac:dyDescent="0.2">
      <c r="A66" s="38" t="str">
        <f>CONCATENATE("Formularversion: ",LOOKUP(2,1/(Änderungsdoku!$A$1:$A$1000&lt;&gt;""),Änderungsdoku!A:A)," vom ",TEXT(VLOOKUP(LOOKUP(2,1/(Änderungsdoku!$A$1:$A$1000&lt;&gt;""),Änderungsdoku!A:A),Änderungsdoku!$A$1:$B$1000,2,FALSE),"TT.MM.JJ"),Änderungsdoku!$A$4)</f>
        <v>Formularversion: V 2.3 vom 11.03.24 - öffentlich -</v>
      </c>
      <c r="K66" s="234"/>
    </row>
    <row r="67" spans="1:11" x14ac:dyDescent="0.2">
      <c r="A67" s="6" t="s">
        <v>5</v>
      </c>
    </row>
  </sheetData>
  <sheetProtection password="EDE9" sheet="1" objects="1" scenarios="1" selectLockedCells="1"/>
  <mergeCells count="24">
    <mergeCell ref="H31:I31"/>
    <mergeCell ref="B38:C39"/>
    <mergeCell ref="C55:E55"/>
    <mergeCell ref="G55:I55"/>
    <mergeCell ref="D38:I39"/>
    <mergeCell ref="E48:F48"/>
    <mergeCell ref="C53:E53"/>
    <mergeCell ref="G53:I53"/>
    <mergeCell ref="D25:H25"/>
    <mergeCell ref="A6:E9"/>
    <mergeCell ref="D33:I33"/>
    <mergeCell ref="F11:J15"/>
    <mergeCell ref="F16:J16"/>
    <mergeCell ref="F17:J17"/>
    <mergeCell ref="D27:H27"/>
    <mergeCell ref="D24:H24"/>
    <mergeCell ref="H19:J19"/>
    <mergeCell ref="H20:J20"/>
    <mergeCell ref="D26:H26"/>
    <mergeCell ref="H29:I29"/>
    <mergeCell ref="D29:F29"/>
    <mergeCell ref="F18:J18"/>
    <mergeCell ref="B24:C27"/>
    <mergeCell ref="D31:F31"/>
  </mergeCells>
  <phoneticPr fontId="4" type="noConversion"/>
  <pageMargins left="0.59055118110236227"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9" r:id="rId5" name="Check Box 35">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74"/>
  <sheetViews>
    <sheetView showGridLines="0" workbookViewId="0">
      <selection activeCell="I1" sqref="I1:M1"/>
    </sheetView>
  </sheetViews>
  <sheetFormatPr baseColWidth="10" defaultColWidth="11.42578125" defaultRowHeight="12" x14ac:dyDescent="0.2"/>
  <cols>
    <col min="1" max="1" width="1.7109375" style="6" customWidth="1"/>
    <col min="2" max="2" width="4.7109375" style="6" customWidth="1"/>
    <col min="3" max="8" width="11.7109375" style="6" customWidth="1"/>
    <col min="9" max="9" width="8.7109375" style="6" customWidth="1"/>
    <col min="10" max="10" width="0.85546875" style="6" customWidth="1"/>
    <col min="11" max="11" width="8.7109375" style="6" customWidth="1"/>
    <col min="12" max="12" width="0.85546875" style="6" customWidth="1"/>
    <col min="13" max="13" width="1.7109375" style="6" customWidth="1"/>
    <col min="14" max="15" width="11.42578125" style="6" hidden="1" customWidth="1"/>
    <col min="16" max="16384" width="11.42578125" style="6"/>
  </cols>
  <sheetData>
    <row r="1" spans="1:15" ht="15" customHeight="1" x14ac:dyDescent="0.2">
      <c r="A1" s="4"/>
      <c r="B1" s="4"/>
      <c r="C1" s="4"/>
      <c r="D1" s="4"/>
      <c r="E1" s="4"/>
      <c r="F1" s="5"/>
      <c r="H1" s="183" t="s">
        <v>220</v>
      </c>
      <c r="I1" s="293" t="str">
        <f>'Seite 1'!$H$20</f>
        <v>F-TIER</v>
      </c>
      <c r="J1" s="294"/>
      <c r="K1" s="294"/>
      <c r="L1" s="294"/>
      <c r="M1" s="295"/>
      <c r="N1" s="181"/>
      <c r="O1" s="181"/>
    </row>
    <row r="2" spans="1:15" s="7" customFormat="1" ht="8.1" customHeight="1" x14ac:dyDescent="0.2">
      <c r="N2" s="181"/>
      <c r="O2" s="181"/>
    </row>
    <row r="3" spans="1:15" s="7" customFormat="1" ht="18" customHeight="1" x14ac:dyDescent="0.2">
      <c r="A3" s="8" t="s">
        <v>39</v>
      </c>
      <c r="B3" s="9"/>
      <c r="C3" s="45"/>
      <c r="D3" s="9"/>
      <c r="E3" s="9"/>
      <c r="F3" s="9"/>
      <c r="G3" s="9"/>
      <c r="H3" s="9"/>
      <c r="I3" s="9"/>
      <c r="J3" s="9"/>
      <c r="K3" s="9"/>
      <c r="L3" s="9"/>
      <c r="M3" s="10"/>
      <c r="N3" s="181"/>
      <c r="O3" s="181"/>
    </row>
    <row r="4" spans="1:15" s="7" customFormat="1" ht="3.95" customHeight="1" x14ac:dyDescent="0.2">
      <c r="A4" s="109"/>
      <c r="B4" s="110"/>
      <c r="C4" s="110"/>
      <c r="D4" s="110"/>
      <c r="E4" s="110"/>
      <c r="F4" s="110"/>
      <c r="G4" s="110"/>
      <c r="H4" s="110"/>
      <c r="I4" s="110"/>
      <c r="J4" s="110"/>
      <c r="K4" s="110"/>
      <c r="L4" s="110"/>
      <c r="M4" s="111"/>
      <c r="N4" s="181"/>
      <c r="O4" s="181"/>
    </row>
    <row r="5" spans="1:15" s="7" customFormat="1" ht="15" customHeight="1" x14ac:dyDescent="0.2">
      <c r="A5" s="52"/>
      <c r="B5" s="29" t="s">
        <v>219</v>
      </c>
      <c r="C5" s="4"/>
      <c r="D5" s="4"/>
      <c r="E5" s="4"/>
      <c r="F5" s="4"/>
      <c r="G5" s="4"/>
      <c r="H5" s="4"/>
      <c r="I5" s="4"/>
      <c r="J5" s="4"/>
      <c r="K5" s="4"/>
      <c r="L5" s="4"/>
      <c r="M5" s="53"/>
      <c r="N5" s="181"/>
      <c r="O5" s="181"/>
    </row>
    <row r="6" spans="1:15" s="7" customFormat="1" ht="3.95" customHeight="1" x14ac:dyDescent="0.2">
      <c r="A6" s="52"/>
      <c r="B6" s="4"/>
      <c r="C6" s="4"/>
      <c r="D6" s="4"/>
      <c r="E6" s="4"/>
      <c r="F6" s="4"/>
      <c r="G6" s="4"/>
      <c r="H6" s="4"/>
      <c r="I6" s="4"/>
      <c r="J6" s="4"/>
      <c r="K6" s="4"/>
      <c r="L6" s="4"/>
      <c r="M6" s="53"/>
      <c r="N6" s="181"/>
      <c r="O6" s="181"/>
    </row>
    <row r="7" spans="1:15" s="18" customFormat="1" ht="12" customHeight="1" x14ac:dyDescent="0.2">
      <c r="A7" s="51"/>
      <c r="B7" s="296" t="s">
        <v>316</v>
      </c>
      <c r="C7" s="297"/>
      <c r="D7" s="297"/>
      <c r="E7" s="297"/>
      <c r="F7" s="297"/>
      <c r="G7" s="297"/>
      <c r="H7" s="297"/>
      <c r="I7" s="240"/>
      <c r="J7" s="240"/>
      <c r="K7" s="240"/>
      <c r="L7" s="241"/>
      <c r="M7" s="64"/>
      <c r="N7" s="247" t="s">
        <v>54</v>
      </c>
      <c r="O7" s="247" t="s">
        <v>141</v>
      </c>
    </row>
    <row r="8" spans="1:15" s="18" customFormat="1" ht="18" customHeight="1" x14ac:dyDescent="0.2">
      <c r="A8" s="51"/>
      <c r="B8" s="288"/>
      <c r="C8" s="298"/>
      <c r="D8" s="298"/>
      <c r="E8" s="298"/>
      <c r="F8" s="298"/>
      <c r="G8" s="298"/>
      <c r="H8" s="298"/>
      <c r="I8" s="123" t="s">
        <v>54</v>
      </c>
      <c r="J8" s="4"/>
      <c r="K8" s="123" t="s">
        <v>141</v>
      </c>
      <c r="L8" s="127"/>
      <c r="M8" s="64"/>
      <c r="N8" s="245" t="b">
        <v>0</v>
      </c>
      <c r="O8" s="246" t="b">
        <v>0</v>
      </c>
    </row>
    <row r="9" spans="1:15" s="18" customFormat="1" ht="12" customHeight="1" x14ac:dyDescent="0.2">
      <c r="A9" s="51"/>
      <c r="B9" s="288"/>
      <c r="C9" s="298"/>
      <c r="D9" s="298"/>
      <c r="E9" s="298"/>
      <c r="F9" s="298"/>
      <c r="G9" s="298"/>
      <c r="H9" s="298"/>
      <c r="I9" s="301" t="str">
        <f>IF(AND(N8=FALSE,O8=FALSE),"Bitte auswählen!",
IF(AND(N8=TRUE,O8=TRUE),"Nur eine Auswahl treffen!",
IF(AND(N8=TRUE,O8=FALSE),"Bitte Anlage 1 ausfüllen!","")))</f>
        <v>Bitte auswählen!</v>
      </c>
      <c r="J9" s="301"/>
      <c r="K9" s="301"/>
      <c r="L9" s="242"/>
      <c r="M9" s="64"/>
      <c r="N9" s="182"/>
      <c r="O9" s="182"/>
    </row>
    <row r="10" spans="1:15" s="18" customFormat="1" ht="12" customHeight="1" x14ac:dyDescent="0.2">
      <c r="A10" s="51"/>
      <c r="B10" s="288"/>
      <c r="C10" s="298"/>
      <c r="D10" s="298"/>
      <c r="E10" s="298"/>
      <c r="F10" s="298"/>
      <c r="G10" s="298"/>
      <c r="H10" s="298"/>
      <c r="I10" s="301"/>
      <c r="J10" s="301"/>
      <c r="K10" s="301"/>
      <c r="L10" s="242"/>
      <c r="M10" s="64"/>
      <c r="N10" s="182"/>
      <c r="O10" s="182"/>
    </row>
    <row r="11" spans="1:15" s="18" customFormat="1" ht="18" customHeight="1" x14ac:dyDescent="0.2">
      <c r="A11" s="51"/>
      <c r="B11" s="299"/>
      <c r="C11" s="300"/>
      <c r="D11" s="300"/>
      <c r="E11" s="300"/>
      <c r="F11" s="300"/>
      <c r="G11" s="300"/>
      <c r="H11" s="300"/>
      <c r="I11" s="302"/>
      <c r="J11" s="302"/>
      <c r="K11" s="302"/>
      <c r="L11" s="243"/>
      <c r="M11" s="64"/>
      <c r="N11" s="182"/>
      <c r="O11" s="182"/>
    </row>
    <row r="12" spans="1:15" ht="3.95" customHeight="1" x14ac:dyDescent="0.2">
      <c r="A12" s="134"/>
      <c r="B12" s="135"/>
      <c r="C12" s="135"/>
      <c r="D12" s="35"/>
      <c r="E12" s="35"/>
      <c r="F12" s="35"/>
      <c r="G12" s="35"/>
      <c r="H12" s="35"/>
      <c r="I12" s="35"/>
      <c r="J12" s="35"/>
      <c r="K12" s="35"/>
      <c r="L12" s="4"/>
      <c r="M12" s="57"/>
      <c r="N12" s="182"/>
      <c r="O12" s="181"/>
    </row>
    <row r="13" spans="1:15" s="18" customFormat="1" ht="12" customHeight="1" x14ac:dyDescent="0.2">
      <c r="A13" s="134"/>
      <c r="B13" s="296" t="s">
        <v>317</v>
      </c>
      <c r="C13" s="297"/>
      <c r="D13" s="297"/>
      <c r="E13" s="297"/>
      <c r="F13" s="297"/>
      <c r="G13" s="297"/>
      <c r="H13" s="297"/>
      <c r="I13" s="240"/>
      <c r="J13" s="240"/>
      <c r="K13" s="240"/>
      <c r="L13" s="241"/>
      <c r="M13" s="64"/>
      <c r="N13" s="247" t="s">
        <v>54</v>
      </c>
      <c r="O13" s="247" t="s">
        <v>141</v>
      </c>
    </row>
    <row r="14" spans="1:15" s="18" customFormat="1" ht="18" customHeight="1" x14ac:dyDescent="0.2">
      <c r="A14" s="134"/>
      <c r="B14" s="288"/>
      <c r="C14" s="298"/>
      <c r="D14" s="298"/>
      <c r="E14" s="298"/>
      <c r="F14" s="298"/>
      <c r="G14" s="298"/>
      <c r="H14" s="298"/>
      <c r="I14" s="123" t="s">
        <v>54</v>
      </c>
      <c r="J14" s="4"/>
      <c r="K14" s="123" t="s">
        <v>141</v>
      </c>
      <c r="L14" s="127"/>
      <c r="M14" s="64"/>
      <c r="N14" s="246" t="b">
        <v>0</v>
      </c>
      <c r="O14" s="246" t="b">
        <v>0</v>
      </c>
    </row>
    <row r="15" spans="1:15" s="18" customFormat="1" ht="12" customHeight="1" x14ac:dyDescent="0.2">
      <c r="A15" s="134"/>
      <c r="B15" s="288"/>
      <c r="C15" s="298"/>
      <c r="D15" s="298"/>
      <c r="E15" s="298"/>
      <c r="F15" s="298"/>
      <c r="G15" s="298"/>
      <c r="H15" s="298"/>
      <c r="I15" s="301" t="str">
        <f>IF(AND(N14=FALSE,O14=FALSE),"Bitte auswählen!",
IF(AND(N14=TRUE,O14=TRUE),"Nur eine Auswahl treffen!",
IF(AND(N14=TRUE,O14=FALSE),"Bitte Anlage 2 ausfüllen!","")))</f>
        <v>Bitte auswählen!</v>
      </c>
      <c r="J15" s="301"/>
      <c r="K15" s="301"/>
      <c r="L15" s="242"/>
      <c r="M15" s="64"/>
      <c r="N15" s="182"/>
      <c r="O15" s="182"/>
    </row>
    <row r="16" spans="1:15" s="18" customFormat="1" ht="12" customHeight="1" x14ac:dyDescent="0.2">
      <c r="A16" s="134"/>
      <c r="B16" s="288"/>
      <c r="C16" s="298"/>
      <c r="D16" s="298"/>
      <c r="E16" s="298"/>
      <c r="F16" s="298"/>
      <c r="G16" s="298"/>
      <c r="H16" s="298"/>
      <c r="I16" s="301"/>
      <c r="J16" s="301"/>
      <c r="K16" s="301"/>
      <c r="L16" s="242"/>
      <c r="M16" s="64"/>
      <c r="N16" s="182"/>
      <c r="O16" s="182"/>
    </row>
    <row r="17" spans="1:16" s="18" customFormat="1" ht="18" customHeight="1" x14ac:dyDescent="0.2">
      <c r="A17" s="134"/>
      <c r="B17" s="299"/>
      <c r="C17" s="300"/>
      <c r="D17" s="300"/>
      <c r="E17" s="300"/>
      <c r="F17" s="300"/>
      <c r="G17" s="300"/>
      <c r="H17" s="300"/>
      <c r="I17" s="302"/>
      <c r="J17" s="302"/>
      <c r="K17" s="302"/>
      <c r="L17" s="243"/>
      <c r="M17" s="64"/>
      <c r="N17" s="182"/>
      <c r="O17" s="182"/>
    </row>
    <row r="18" spans="1:16" s="7" customFormat="1" ht="12" customHeight="1" x14ac:dyDescent="0.2">
      <c r="A18" s="52"/>
      <c r="B18" s="4"/>
      <c r="C18" s="4"/>
      <c r="D18" s="4"/>
      <c r="E18" s="4"/>
      <c r="F18" s="4"/>
      <c r="G18" s="4"/>
      <c r="H18" s="4"/>
      <c r="I18" s="4"/>
      <c r="J18" s="4"/>
      <c r="K18" s="4"/>
      <c r="L18" s="4"/>
      <c r="M18" s="53"/>
      <c r="N18" s="182"/>
      <c r="O18" s="182"/>
      <c r="P18" s="18"/>
    </row>
    <row r="19" spans="1:16" s="7" customFormat="1" ht="15" customHeight="1" x14ac:dyDescent="0.2">
      <c r="A19" s="52"/>
      <c r="B19" s="29" t="s">
        <v>221</v>
      </c>
      <c r="C19" s="4"/>
      <c r="D19" s="4"/>
      <c r="E19" s="4"/>
      <c r="F19" s="4"/>
      <c r="G19" s="4"/>
      <c r="H19" s="4"/>
      <c r="I19" s="4"/>
      <c r="J19" s="4"/>
      <c r="K19" s="4"/>
      <c r="L19" s="4"/>
      <c r="M19" s="53"/>
      <c r="N19" s="182"/>
      <c r="O19" s="182"/>
      <c r="P19" s="18"/>
    </row>
    <row r="20" spans="1:16" s="7" customFormat="1" ht="3.95" customHeight="1" x14ac:dyDescent="0.2">
      <c r="A20" s="52"/>
      <c r="B20" s="29"/>
      <c r="C20" s="4"/>
      <c r="D20" s="4"/>
      <c r="E20" s="4"/>
      <c r="F20" s="4"/>
      <c r="G20" s="4"/>
      <c r="H20" s="4"/>
      <c r="I20" s="4"/>
      <c r="J20" s="4"/>
      <c r="K20" s="4"/>
      <c r="L20" s="4"/>
      <c r="M20" s="53"/>
      <c r="N20" s="182"/>
      <c r="O20" s="182"/>
      <c r="P20" s="18"/>
    </row>
    <row r="21" spans="1:16" s="7" customFormat="1" ht="8.1" customHeight="1" x14ac:dyDescent="0.2">
      <c r="A21" s="52"/>
      <c r="B21" s="124"/>
      <c r="C21" s="125"/>
      <c r="D21" s="125"/>
      <c r="E21" s="125"/>
      <c r="F21" s="125"/>
      <c r="G21" s="125"/>
      <c r="H21" s="125"/>
      <c r="I21" s="125"/>
      <c r="J21" s="125"/>
      <c r="K21" s="125"/>
      <c r="L21" s="126"/>
      <c r="M21" s="53"/>
      <c r="N21" s="182"/>
      <c r="O21" s="182"/>
      <c r="P21" s="18"/>
    </row>
    <row r="22" spans="1:16" s="7" customFormat="1" ht="18" customHeight="1" x14ac:dyDescent="0.2">
      <c r="A22" s="52"/>
      <c r="B22" s="288" t="s">
        <v>143</v>
      </c>
      <c r="C22" s="289" t="s">
        <v>144</v>
      </c>
      <c r="D22" s="289"/>
      <c r="E22" s="289"/>
      <c r="F22" s="289"/>
      <c r="G22" s="289"/>
      <c r="H22" s="289"/>
      <c r="I22" s="123" t="s">
        <v>54</v>
      </c>
      <c r="J22" s="4"/>
      <c r="K22" s="123" t="s">
        <v>141</v>
      </c>
      <c r="L22" s="127"/>
      <c r="M22" s="53"/>
      <c r="N22" s="182"/>
      <c r="O22" s="182"/>
      <c r="P22" s="18"/>
    </row>
    <row r="23" spans="1:16" s="7" customFormat="1" ht="3.95" customHeight="1" x14ac:dyDescent="0.2">
      <c r="A23" s="52"/>
      <c r="B23" s="288"/>
      <c r="C23" s="289"/>
      <c r="D23" s="289"/>
      <c r="E23" s="289"/>
      <c r="F23" s="289"/>
      <c r="G23" s="289"/>
      <c r="H23" s="289"/>
      <c r="I23" s="4"/>
      <c r="J23" s="4"/>
      <c r="K23" s="4"/>
      <c r="L23" s="127"/>
      <c r="M23" s="53"/>
      <c r="N23" s="182"/>
      <c r="O23" s="182"/>
      <c r="P23" s="18"/>
    </row>
    <row r="24" spans="1:16" s="7" customFormat="1" ht="18" customHeight="1" x14ac:dyDescent="0.2">
      <c r="A24" s="52"/>
      <c r="B24" s="288"/>
      <c r="C24" s="289"/>
      <c r="D24" s="289"/>
      <c r="E24" s="289"/>
      <c r="F24" s="289"/>
      <c r="G24" s="289"/>
      <c r="H24" s="289"/>
      <c r="I24" s="290" t="s">
        <v>142</v>
      </c>
      <c r="J24" s="291"/>
      <c r="K24" s="292"/>
      <c r="L24" s="127"/>
      <c r="M24" s="53"/>
      <c r="N24" s="182"/>
      <c r="O24" s="182"/>
      <c r="P24" s="18"/>
    </row>
    <row r="25" spans="1:16" s="7" customFormat="1" ht="8.1" customHeight="1" x14ac:dyDescent="0.2">
      <c r="A25" s="52"/>
      <c r="B25" s="128"/>
      <c r="C25" s="129"/>
      <c r="D25" s="129"/>
      <c r="E25" s="129"/>
      <c r="F25" s="129"/>
      <c r="G25" s="129"/>
      <c r="H25" s="129"/>
      <c r="I25" s="129"/>
      <c r="J25" s="129"/>
      <c r="K25" s="129"/>
      <c r="L25" s="130"/>
      <c r="M25" s="53"/>
      <c r="N25" s="182"/>
      <c r="O25" s="182"/>
      <c r="P25" s="18"/>
    </row>
    <row r="26" spans="1:16" s="7" customFormat="1" ht="8.1" customHeight="1" x14ac:dyDescent="0.2">
      <c r="A26" s="52"/>
      <c r="B26" s="124"/>
      <c r="C26" s="125"/>
      <c r="D26" s="125"/>
      <c r="E26" s="125"/>
      <c r="F26" s="125"/>
      <c r="G26" s="125"/>
      <c r="H26" s="125"/>
      <c r="I26" s="125"/>
      <c r="J26" s="125"/>
      <c r="K26" s="125"/>
      <c r="L26" s="126"/>
      <c r="M26" s="53"/>
      <c r="N26" s="182"/>
      <c r="O26" s="182"/>
      <c r="P26" s="18"/>
    </row>
    <row r="27" spans="1:16" s="7" customFormat="1" ht="18" customHeight="1" x14ac:dyDescent="0.2">
      <c r="A27" s="52"/>
      <c r="B27" s="288" t="s">
        <v>147</v>
      </c>
      <c r="C27" s="289" t="s">
        <v>146</v>
      </c>
      <c r="D27" s="289"/>
      <c r="E27" s="289"/>
      <c r="F27" s="289"/>
      <c r="G27" s="289"/>
      <c r="H27" s="289"/>
      <c r="I27" s="123" t="s">
        <v>54</v>
      </c>
      <c r="J27" s="4"/>
      <c r="K27" s="123" t="s">
        <v>141</v>
      </c>
      <c r="L27" s="127"/>
      <c r="M27" s="53"/>
      <c r="N27" s="182"/>
      <c r="O27" s="182"/>
      <c r="P27" s="18"/>
    </row>
    <row r="28" spans="1:16" s="7" customFormat="1" ht="3.95" customHeight="1" x14ac:dyDescent="0.2">
      <c r="A28" s="52"/>
      <c r="B28" s="288"/>
      <c r="C28" s="289"/>
      <c r="D28" s="289"/>
      <c r="E28" s="289"/>
      <c r="F28" s="289"/>
      <c r="G28" s="289"/>
      <c r="H28" s="289"/>
      <c r="I28" s="4"/>
      <c r="J28" s="4"/>
      <c r="K28" s="4"/>
      <c r="L28" s="127"/>
      <c r="M28" s="53"/>
      <c r="N28" s="182"/>
      <c r="O28" s="182"/>
      <c r="P28" s="18"/>
    </row>
    <row r="29" spans="1:16" s="7" customFormat="1" ht="18" customHeight="1" x14ac:dyDescent="0.2">
      <c r="A29" s="52"/>
      <c r="B29" s="288"/>
      <c r="C29" s="289"/>
      <c r="D29" s="289"/>
      <c r="E29" s="289"/>
      <c r="F29" s="289"/>
      <c r="G29" s="289"/>
      <c r="H29" s="289"/>
      <c r="I29" s="290" t="s">
        <v>142</v>
      </c>
      <c r="J29" s="291"/>
      <c r="K29" s="292"/>
      <c r="L29" s="127"/>
      <c r="M29" s="53"/>
      <c r="N29" s="182"/>
      <c r="O29" s="182"/>
      <c r="P29" s="18"/>
    </row>
    <row r="30" spans="1:16" s="7" customFormat="1" ht="8.1" customHeight="1" x14ac:dyDescent="0.2">
      <c r="A30" s="52"/>
      <c r="B30" s="128"/>
      <c r="C30" s="129"/>
      <c r="D30" s="129"/>
      <c r="E30" s="129"/>
      <c r="F30" s="129"/>
      <c r="G30" s="129"/>
      <c r="H30" s="129"/>
      <c r="I30" s="129"/>
      <c r="J30" s="129"/>
      <c r="K30" s="129"/>
      <c r="L30" s="130"/>
      <c r="M30" s="53"/>
      <c r="N30" s="182"/>
      <c r="O30" s="182"/>
      <c r="P30" s="18"/>
    </row>
    <row r="31" spans="1:16" s="7" customFormat="1" ht="8.1" customHeight="1" x14ac:dyDescent="0.2">
      <c r="A31" s="52"/>
      <c r="B31" s="124"/>
      <c r="C31" s="125"/>
      <c r="D31" s="125"/>
      <c r="E31" s="125"/>
      <c r="F31" s="125"/>
      <c r="G31" s="125"/>
      <c r="H31" s="125"/>
      <c r="I31" s="125"/>
      <c r="J31" s="125"/>
      <c r="K31" s="125"/>
      <c r="L31" s="126"/>
      <c r="M31" s="53"/>
      <c r="N31" s="182"/>
      <c r="O31" s="182"/>
      <c r="P31" s="18"/>
    </row>
    <row r="32" spans="1:16" s="7" customFormat="1" ht="18" customHeight="1" x14ac:dyDescent="0.2">
      <c r="A32" s="52"/>
      <c r="B32" s="288" t="s">
        <v>148</v>
      </c>
      <c r="C32" s="289" t="s">
        <v>150</v>
      </c>
      <c r="D32" s="289"/>
      <c r="E32" s="289"/>
      <c r="F32" s="289"/>
      <c r="G32" s="289"/>
      <c r="H32" s="289"/>
      <c r="I32" s="123" t="s">
        <v>54</v>
      </c>
      <c r="J32" s="4"/>
      <c r="K32" s="123" t="s">
        <v>141</v>
      </c>
      <c r="L32" s="127"/>
      <c r="M32" s="53"/>
      <c r="N32" s="182"/>
      <c r="O32" s="182"/>
      <c r="P32" s="18"/>
    </row>
    <row r="33" spans="1:16" s="7" customFormat="1" ht="3.95" customHeight="1" x14ac:dyDescent="0.2">
      <c r="A33" s="52"/>
      <c r="B33" s="288"/>
      <c r="C33" s="289"/>
      <c r="D33" s="289"/>
      <c r="E33" s="289"/>
      <c r="F33" s="289"/>
      <c r="G33" s="289"/>
      <c r="H33" s="289"/>
      <c r="I33" s="4"/>
      <c r="J33" s="4"/>
      <c r="K33" s="4"/>
      <c r="L33" s="127"/>
      <c r="M33" s="53"/>
      <c r="N33" s="182"/>
      <c r="O33" s="182"/>
      <c r="P33" s="18"/>
    </row>
    <row r="34" spans="1:16" s="7" customFormat="1" ht="18" customHeight="1" x14ac:dyDescent="0.2">
      <c r="A34" s="52"/>
      <c r="B34" s="288"/>
      <c r="C34" s="289"/>
      <c r="D34" s="289"/>
      <c r="E34" s="289"/>
      <c r="F34" s="289"/>
      <c r="G34" s="289"/>
      <c r="H34" s="289"/>
      <c r="I34" s="290" t="s">
        <v>142</v>
      </c>
      <c r="J34" s="291"/>
      <c r="K34" s="292"/>
      <c r="L34" s="127"/>
      <c r="M34" s="53"/>
      <c r="N34" s="182"/>
      <c r="O34" s="182"/>
      <c r="P34" s="18"/>
    </row>
    <row r="35" spans="1:16" s="7" customFormat="1" ht="8.1" customHeight="1" x14ac:dyDescent="0.2">
      <c r="A35" s="52"/>
      <c r="B35" s="128"/>
      <c r="C35" s="129"/>
      <c r="D35" s="129"/>
      <c r="E35" s="129"/>
      <c r="F35" s="129"/>
      <c r="G35" s="129"/>
      <c r="H35" s="129"/>
      <c r="I35" s="129"/>
      <c r="J35" s="129"/>
      <c r="K35" s="129"/>
      <c r="L35" s="130"/>
      <c r="M35" s="53"/>
      <c r="N35" s="182"/>
      <c r="O35" s="182"/>
      <c r="P35" s="18"/>
    </row>
    <row r="36" spans="1:16" s="7" customFormat="1" ht="8.1" customHeight="1" x14ac:dyDescent="0.2">
      <c r="A36" s="52"/>
      <c r="B36" s="124"/>
      <c r="C36" s="125"/>
      <c r="D36" s="125"/>
      <c r="E36" s="125"/>
      <c r="F36" s="125"/>
      <c r="G36" s="125"/>
      <c r="H36" s="125"/>
      <c r="I36" s="125"/>
      <c r="J36" s="125"/>
      <c r="K36" s="125"/>
      <c r="L36" s="126"/>
      <c r="M36" s="53"/>
      <c r="N36" s="182"/>
      <c r="O36" s="182"/>
      <c r="P36" s="18"/>
    </row>
    <row r="37" spans="1:16" s="7" customFormat="1" ht="18" customHeight="1" x14ac:dyDescent="0.2">
      <c r="A37" s="52"/>
      <c r="B37" s="288" t="s">
        <v>149</v>
      </c>
      <c r="C37" s="289" t="s">
        <v>151</v>
      </c>
      <c r="D37" s="289"/>
      <c r="E37" s="289"/>
      <c r="F37" s="289"/>
      <c r="G37" s="289"/>
      <c r="H37" s="289"/>
      <c r="I37" s="123" t="s">
        <v>54</v>
      </c>
      <c r="J37" s="4"/>
      <c r="K37" s="123" t="s">
        <v>141</v>
      </c>
      <c r="L37" s="127"/>
      <c r="M37" s="53"/>
      <c r="N37" s="182"/>
      <c r="O37" s="182"/>
      <c r="P37" s="18"/>
    </row>
    <row r="38" spans="1:16" s="7" customFormat="1" ht="3.95" customHeight="1" x14ac:dyDescent="0.2">
      <c r="A38" s="52"/>
      <c r="B38" s="288"/>
      <c r="C38" s="289"/>
      <c r="D38" s="289"/>
      <c r="E38" s="289"/>
      <c r="F38" s="289"/>
      <c r="G38" s="289"/>
      <c r="H38" s="289"/>
      <c r="I38" s="4"/>
      <c r="J38" s="4"/>
      <c r="K38" s="4"/>
      <c r="L38" s="127"/>
      <c r="M38" s="53"/>
      <c r="N38" s="182"/>
      <c r="O38" s="182"/>
      <c r="P38" s="18"/>
    </row>
    <row r="39" spans="1:16" s="7" customFormat="1" ht="18" customHeight="1" x14ac:dyDescent="0.2">
      <c r="A39" s="52"/>
      <c r="B39" s="288"/>
      <c r="C39" s="289"/>
      <c r="D39" s="289"/>
      <c r="E39" s="289"/>
      <c r="F39" s="289"/>
      <c r="G39" s="289"/>
      <c r="H39" s="289"/>
      <c r="I39" s="290" t="s">
        <v>142</v>
      </c>
      <c r="J39" s="291"/>
      <c r="K39" s="292"/>
      <c r="L39" s="127"/>
      <c r="M39" s="53"/>
      <c r="N39" s="182"/>
      <c r="O39" s="182"/>
      <c r="P39" s="18"/>
    </row>
    <row r="40" spans="1:16" s="7" customFormat="1" ht="8.1" customHeight="1" x14ac:dyDescent="0.2">
      <c r="A40" s="52"/>
      <c r="B40" s="128"/>
      <c r="C40" s="129"/>
      <c r="D40" s="129"/>
      <c r="E40" s="129"/>
      <c r="F40" s="129"/>
      <c r="G40" s="129"/>
      <c r="H40" s="129"/>
      <c r="I40" s="129"/>
      <c r="J40" s="129"/>
      <c r="K40" s="129"/>
      <c r="L40" s="130"/>
      <c r="M40" s="53"/>
      <c r="N40" s="182"/>
      <c r="O40" s="182"/>
      <c r="P40" s="18"/>
    </row>
    <row r="41" spans="1:16" s="7" customFormat="1" ht="8.1" customHeight="1" x14ac:dyDescent="0.2">
      <c r="A41" s="52"/>
      <c r="B41" s="124"/>
      <c r="C41" s="125"/>
      <c r="D41" s="125"/>
      <c r="E41" s="125"/>
      <c r="F41" s="125"/>
      <c r="G41" s="125"/>
      <c r="H41" s="125"/>
      <c r="I41" s="125"/>
      <c r="J41" s="125"/>
      <c r="K41" s="125"/>
      <c r="L41" s="126"/>
      <c r="M41" s="53"/>
      <c r="N41" s="182"/>
      <c r="O41" s="182"/>
      <c r="P41" s="18"/>
    </row>
    <row r="42" spans="1:16" s="7" customFormat="1" ht="18" customHeight="1" x14ac:dyDescent="0.2">
      <c r="A42" s="52"/>
      <c r="B42" s="288" t="s">
        <v>152</v>
      </c>
      <c r="C42" s="289" t="s">
        <v>222</v>
      </c>
      <c r="D42" s="289"/>
      <c r="E42" s="289"/>
      <c r="F42" s="289"/>
      <c r="G42" s="289"/>
      <c r="H42" s="289"/>
      <c r="I42" s="123" t="s">
        <v>54</v>
      </c>
      <c r="J42" s="4"/>
      <c r="K42" s="123" t="s">
        <v>141</v>
      </c>
      <c r="L42" s="127"/>
      <c r="M42" s="53"/>
      <c r="N42" s="182"/>
      <c r="O42" s="182"/>
      <c r="P42" s="18"/>
    </row>
    <row r="43" spans="1:16" s="7" customFormat="1" ht="3.95" customHeight="1" x14ac:dyDescent="0.2">
      <c r="A43" s="52"/>
      <c r="B43" s="288"/>
      <c r="C43" s="289"/>
      <c r="D43" s="289"/>
      <c r="E43" s="289"/>
      <c r="F43" s="289"/>
      <c r="G43" s="289"/>
      <c r="H43" s="289"/>
      <c r="I43" s="4"/>
      <c r="J43" s="4"/>
      <c r="K43" s="4"/>
      <c r="L43" s="127"/>
      <c r="M43" s="53"/>
      <c r="N43" s="182"/>
      <c r="O43" s="182"/>
      <c r="P43" s="18"/>
    </row>
    <row r="44" spans="1:16" s="7" customFormat="1" ht="18" customHeight="1" x14ac:dyDescent="0.2">
      <c r="A44" s="52"/>
      <c r="B44" s="288"/>
      <c r="C44" s="289"/>
      <c r="D44" s="289"/>
      <c r="E44" s="289"/>
      <c r="F44" s="289"/>
      <c r="G44" s="289"/>
      <c r="H44" s="289"/>
      <c r="I44" s="290" t="s">
        <v>142</v>
      </c>
      <c r="J44" s="291"/>
      <c r="K44" s="292"/>
      <c r="L44" s="127"/>
      <c r="M44" s="53"/>
      <c r="N44" s="182"/>
      <c r="O44" s="182"/>
      <c r="P44" s="18"/>
    </row>
    <row r="45" spans="1:16" s="7" customFormat="1" ht="8.1" customHeight="1" x14ac:dyDescent="0.2">
      <c r="A45" s="52"/>
      <c r="B45" s="128"/>
      <c r="C45" s="129"/>
      <c r="D45" s="129"/>
      <c r="E45" s="129"/>
      <c r="F45" s="129"/>
      <c r="G45" s="129"/>
      <c r="H45" s="129"/>
      <c r="I45" s="129"/>
      <c r="J45" s="129"/>
      <c r="K45" s="129"/>
      <c r="L45" s="130"/>
      <c r="M45" s="53"/>
      <c r="N45" s="182"/>
      <c r="O45" s="182"/>
      <c r="P45" s="18"/>
    </row>
    <row r="46" spans="1:16" s="7" customFormat="1" ht="8.1" customHeight="1" x14ac:dyDescent="0.2">
      <c r="A46" s="52"/>
      <c r="B46" s="124"/>
      <c r="C46" s="125"/>
      <c r="D46" s="125"/>
      <c r="E46" s="125"/>
      <c r="F46" s="125"/>
      <c r="G46" s="125"/>
      <c r="H46" s="125"/>
      <c r="I46" s="125"/>
      <c r="J46" s="125"/>
      <c r="K46" s="125"/>
      <c r="L46" s="126"/>
      <c r="M46" s="53"/>
      <c r="N46" s="182"/>
      <c r="O46" s="182"/>
      <c r="P46" s="18"/>
    </row>
    <row r="47" spans="1:16" s="7" customFormat="1" ht="18" customHeight="1" x14ac:dyDescent="0.2">
      <c r="A47" s="52"/>
      <c r="B47" s="288" t="s">
        <v>154</v>
      </c>
      <c r="C47" s="289" t="s">
        <v>153</v>
      </c>
      <c r="D47" s="289"/>
      <c r="E47" s="289"/>
      <c r="F47" s="289"/>
      <c r="G47" s="289"/>
      <c r="H47" s="289"/>
      <c r="I47" s="123" t="s">
        <v>54</v>
      </c>
      <c r="J47" s="4"/>
      <c r="K47" s="123" t="s">
        <v>141</v>
      </c>
      <c r="L47" s="127"/>
      <c r="M47" s="53"/>
      <c r="N47" s="182"/>
      <c r="O47" s="182"/>
      <c r="P47" s="18"/>
    </row>
    <row r="48" spans="1:16" s="7" customFormat="1" ht="3.95" customHeight="1" x14ac:dyDescent="0.2">
      <c r="A48" s="52"/>
      <c r="B48" s="288"/>
      <c r="C48" s="289"/>
      <c r="D48" s="289"/>
      <c r="E48" s="289"/>
      <c r="F48" s="289"/>
      <c r="G48" s="289"/>
      <c r="H48" s="289"/>
      <c r="I48" s="4"/>
      <c r="J48" s="4"/>
      <c r="K48" s="4"/>
      <c r="L48" s="127"/>
      <c r="M48" s="53"/>
      <c r="N48" s="182"/>
      <c r="O48" s="182"/>
      <c r="P48" s="18"/>
    </row>
    <row r="49" spans="1:16" s="7" customFormat="1" ht="18" customHeight="1" x14ac:dyDescent="0.2">
      <c r="A49" s="52"/>
      <c r="B49" s="288"/>
      <c r="C49" s="289"/>
      <c r="D49" s="289"/>
      <c r="E49" s="289"/>
      <c r="F49" s="289"/>
      <c r="G49" s="289"/>
      <c r="H49" s="289"/>
      <c r="I49" s="290" t="s">
        <v>142</v>
      </c>
      <c r="J49" s="291"/>
      <c r="K49" s="292"/>
      <c r="L49" s="127"/>
      <c r="M49" s="53"/>
      <c r="N49" s="182"/>
      <c r="O49" s="182"/>
      <c r="P49" s="18"/>
    </row>
    <row r="50" spans="1:16" s="7" customFormat="1" ht="8.1" customHeight="1" x14ac:dyDescent="0.2">
      <c r="A50" s="52"/>
      <c r="B50" s="128"/>
      <c r="C50" s="129"/>
      <c r="D50" s="129"/>
      <c r="E50" s="129"/>
      <c r="F50" s="129"/>
      <c r="G50" s="129"/>
      <c r="H50" s="129"/>
      <c r="I50" s="129"/>
      <c r="J50" s="129"/>
      <c r="K50" s="129"/>
      <c r="L50" s="130"/>
      <c r="M50" s="53"/>
      <c r="N50" s="182"/>
      <c r="O50" s="182"/>
      <c r="P50" s="18"/>
    </row>
    <row r="51" spans="1:16" s="7" customFormat="1" ht="8.1" customHeight="1" x14ac:dyDescent="0.2">
      <c r="A51" s="52"/>
      <c r="B51" s="124"/>
      <c r="C51" s="125"/>
      <c r="D51" s="125"/>
      <c r="E51" s="125"/>
      <c r="F51" s="125"/>
      <c r="G51" s="125"/>
      <c r="H51" s="125"/>
      <c r="I51" s="125"/>
      <c r="J51" s="125"/>
      <c r="K51" s="125"/>
      <c r="L51" s="126"/>
      <c r="M51" s="53"/>
      <c r="N51" s="182"/>
      <c r="O51" s="182"/>
      <c r="P51" s="18"/>
    </row>
    <row r="52" spans="1:16" s="7" customFormat="1" ht="18" customHeight="1" x14ac:dyDescent="0.2">
      <c r="A52" s="52"/>
      <c r="B52" s="288" t="s">
        <v>223</v>
      </c>
      <c r="C52" s="289" t="s">
        <v>169</v>
      </c>
      <c r="D52" s="289"/>
      <c r="E52" s="289"/>
      <c r="F52" s="289"/>
      <c r="G52" s="289"/>
      <c r="H52" s="289"/>
      <c r="I52" s="123" t="s">
        <v>54</v>
      </c>
      <c r="J52" s="4"/>
      <c r="K52" s="123" t="s">
        <v>141</v>
      </c>
      <c r="L52" s="127"/>
      <c r="M52" s="53"/>
      <c r="N52" s="182"/>
      <c r="O52" s="182"/>
      <c r="P52" s="18"/>
    </row>
    <row r="53" spans="1:16" s="7" customFormat="1" ht="12" customHeight="1" x14ac:dyDescent="0.2">
      <c r="A53" s="52"/>
      <c r="B53" s="288"/>
      <c r="C53" s="289"/>
      <c r="D53" s="289"/>
      <c r="E53" s="289"/>
      <c r="F53" s="289"/>
      <c r="G53" s="289"/>
      <c r="H53" s="289"/>
      <c r="I53" s="4"/>
      <c r="J53" s="4"/>
      <c r="K53" s="4"/>
      <c r="L53" s="127"/>
      <c r="M53" s="53"/>
      <c r="N53" s="182"/>
      <c r="O53" s="182"/>
      <c r="P53" s="18"/>
    </row>
    <row r="54" spans="1:16" s="7" customFormat="1" ht="8.1" customHeight="1" x14ac:dyDescent="0.2">
      <c r="A54" s="52"/>
      <c r="B54" s="128"/>
      <c r="C54" s="129"/>
      <c r="D54" s="129"/>
      <c r="E54" s="129"/>
      <c r="F54" s="129"/>
      <c r="G54" s="129"/>
      <c r="H54" s="129"/>
      <c r="I54" s="129"/>
      <c r="J54" s="129"/>
      <c r="K54" s="129"/>
      <c r="L54" s="130"/>
      <c r="M54" s="53"/>
      <c r="N54" s="182"/>
      <c r="O54" s="182"/>
      <c r="P54" s="18"/>
    </row>
    <row r="55" spans="1:16" s="7" customFormat="1" ht="8.1" customHeight="1" x14ac:dyDescent="0.2">
      <c r="A55" s="58"/>
      <c r="B55" s="19"/>
      <c r="C55" s="19"/>
      <c r="D55" s="19"/>
      <c r="E55" s="19"/>
      <c r="F55" s="19"/>
      <c r="G55" s="19"/>
      <c r="H55" s="19"/>
      <c r="I55" s="19"/>
      <c r="J55" s="19"/>
      <c r="K55" s="19"/>
      <c r="L55" s="19"/>
      <c r="M55" s="54"/>
      <c r="N55" s="182"/>
      <c r="O55" s="181"/>
    </row>
    <row r="56" spans="1:16" s="7" customFormat="1" ht="12" customHeight="1" x14ac:dyDescent="0.2">
      <c r="A56" s="110"/>
      <c r="B56" s="110"/>
      <c r="C56" s="110"/>
      <c r="D56" s="4"/>
      <c r="N56" s="182"/>
      <c r="O56" s="181"/>
    </row>
    <row r="57" spans="1:16" s="7" customFormat="1" ht="12" customHeight="1" x14ac:dyDescent="0.2">
      <c r="A57" s="4"/>
      <c r="B57" s="4"/>
      <c r="C57" s="4"/>
      <c r="D57" s="4"/>
      <c r="N57" s="182"/>
      <c r="O57" s="181"/>
    </row>
    <row r="58" spans="1:16" s="7" customFormat="1" ht="12" customHeight="1" x14ac:dyDescent="0.2">
      <c r="A58" s="4"/>
      <c r="B58" s="4"/>
      <c r="C58" s="4"/>
      <c r="D58" s="4"/>
      <c r="N58" s="182"/>
      <c r="O58" s="181"/>
    </row>
    <row r="59" spans="1:16" s="7" customFormat="1" ht="12" customHeight="1" x14ac:dyDescent="0.2">
      <c r="A59" s="4"/>
      <c r="B59" s="4"/>
      <c r="C59" s="4"/>
      <c r="D59" s="4"/>
      <c r="N59" s="182"/>
      <c r="O59" s="181"/>
    </row>
    <row r="60" spans="1:16" s="7" customFormat="1" ht="12" customHeight="1" x14ac:dyDescent="0.2">
      <c r="A60" s="4"/>
      <c r="B60" s="4"/>
      <c r="C60" s="4"/>
      <c r="D60" s="4"/>
      <c r="N60" s="182"/>
      <c r="O60" s="181"/>
    </row>
    <row r="61" spans="1:16" s="7" customFormat="1" ht="12" customHeight="1" x14ac:dyDescent="0.2">
      <c r="A61" s="4"/>
      <c r="B61" s="4"/>
      <c r="C61" s="4"/>
      <c r="D61" s="4"/>
      <c r="N61" s="182"/>
      <c r="O61" s="181"/>
    </row>
    <row r="62" spans="1:16" s="7" customFormat="1" ht="12" customHeight="1" x14ac:dyDescent="0.2">
      <c r="A62" s="4"/>
      <c r="B62" s="4"/>
      <c r="C62" s="4"/>
      <c r="D62" s="4"/>
      <c r="N62" s="182"/>
      <c r="O62" s="181"/>
    </row>
    <row r="63" spans="1:16" s="7" customFormat="1" ht="12" customHeight="1" x14ac:dyDescent="0.2">
      <c r="A63" s="4"/>
      <c r="B63" s="4"/>
      <c r="C63" s="4"/>
      <c r="D63" s="4"/>
      <c r="N63" s="182"/>
      <c r="O63" s="181"/>
    </row>
    <row r="64" spans="1:16" s="7" customFormat="1" ht="12" customHeight="1" x14ac:dyDescent="0.2">
      <c r="A64" s="4"/>
      <c r="B64" s="4"/>
      <c r="C64" s="4"/>
      <c r="D64" s="4"/>
      <c r="N64" s="182"/>
      <c r="O64" s="181"/>
    </row>
    <row r="65" spans="1:15" s="7" customFormat="1" ht="12" customHeight="1" x14ac:dyDescent="0.2">
      <c r="A65" s="4"/>
      <c r="B65" s="4"/>
      <c r="C65" s="4"/>
      <c r="D65" s="4"/>
      <c r="N65" s="182"/>
      <c r="O65" s="181"/>
    </row>
    <row r="66" spans="1:15" s="7" customFormat="1" ht="12" customHeight="1" x14ac:dyDescent="0.2">
      <c r="A66" s="4"/>
      <c r="B66" s="4"/>
      <c r="C66" s="4"/>
      <c r="D66" s="4"/>
      <c r="N66" s="182"/>
      <c r="O66" s="181"/>
    </row>
    <row r="67" spans="1:15" s="7" customFormat="1" ht="12" customHeight="1" x14ac:dyDescent="0.2">
      <c r="A67" s="19"/>
      <c r="B67" s="19"/>
      <c r="C67" s="19"/>
      <c r="D67" s="4"/>
      <c r="N67" s="182"/>
      <c r="O67" s="181"/>
    </row>
    <row r="68" spans="1:15" s="29" customFormat="1" ht="3.95" customHeight="1" x14ac:dyDescent="0.2">
      <c r="N68" s="182"/>
      <c r="O68" s="244"/>
    </row>
    <row r="69" spans="1:15" s="29" customFormat="1" ht="12" customHeight="1" x14ac:dyDescent="0.2">
      <c r="A69" s="149">
        <v>1</v>
      </c>
      <c r="B69" s="108" t="s">
        <v>60</v>
      </c>
      <c r="N69" s="182"/>
      <c r="O69" s="244"/>
    </row>
    <row r="70" spans="1:15" s="29" customFormat="1" ht="3.95" customHeight="1" x14ac:dyDescent="0.2">
      <c r="A70" s="136"/>
      <c r="B70" s="136"/>
      <c r="C70" s="67"/>
      <c r="N70" s="182"/>
      <c r="O70" s="244"/>
    </row>
    <row r="71" spans="1:15" s="7" customFormat="1" ht="12" customHeight="1" x14ac:dyDescent="0.2">
      <c r="A71" s="75" t="str">
        <f>'Seite 1'!$A$65</f>
        <v>Antrag Nicht investive Förderung des Tierschutzes</v>
      </c>
      <c r="B71" s="75"/>
      <c r="C71" s="75"/>
      <c r="D71" s="75"/>
      <c r="E71" s="75"/>
      <c r="N71" s="182"/>
      <c r="O71" s="181"/>
    </row>
    <row r="72" spans="1:15" s="7" customFormat="1" ht="12" customHeight="1" x14ac:dyDescent="0.2">
      <c r="A72" s="75" t="str">
        <f>'Seite 1'!$A$66</f>
        <v>Formularversion: V 2.3 vom 11.03.24 - öffentlich -</v>
      </c>
      <c r="B72" s="75"/>
      <c r="C72" s="75"/>
      <c r="D72" s="75"/>
      <c r="E72" s="75"/>
      <c r="N72" s="181"/>
      <c r="O72" s="181"/>
    </row>
    <row r="73" spans="1:15" s="7" customFormat="1" ht="12" customHeight="1" x14ac:dyDescent="0.2"/>
    <row r="74" spans="1:15" ht="12" customHeight="1" x14ac:dyDescent="0.2"/>
  </sheetData>
  <sheetProtection password="EDE9" sheet="1" objects="1" scenarios="1" selectLockedCells="1"/>
  <mergeCells count="25">
    <mergeCell ref="I1:M1"/>
    <mergeCell ref="I29:K29"/>
    <mergeCell ref="I44:K44"/>
    <mergeCell ref="C42:H44"/>
    <mergeCell ref="B7:H11"/>
    <mergeCell ref="B13:H17"/>
    <mergeCell ref="I9:K11"/>
    <mergeCell ref="I15:K17"/>
    <mergeCell ref="I49:K49"/>
    <mergeCell ref="I24:K24"/>
    <mergeCell ref="C22:H24"/>
    <mergeCell ref="C27:H29"/>
    <mergeCell ref="B37:B39"/>
    <mergeCell ref="C37:H39"/>
    <mergeCell ref="I39:K39"/>
    <mergeCell ref="B42:B44"/>
    <mergeCell ref="I34:K34"/>
    <mergeCell ref="B52:B53"/>
    <mergeCell ref="C52:H53"/>
    <mergeCell ref="B47:B49"/>
    <mergeCell ref="C47:H49"/>
    <mergeCell ref="B22:B24"/>
    <mergeCell ref="B27:B29"/>
    <mergeCell ref="B32:B34"/>
    <mergeCell ref="C32:H34"/>
  </mergeCells>
  <conditionalFormatting sqref="I1:L1">
    <cfRule type="cellIs" dxfId="7" priority="1" stopIfTrue="1" operator="equal">
      <formula>0</formula>
    </cfRule>
  </conditionalFormatting>
  <pageMargins left="0.59055118110236227" right="0.19685039370078741" top="0.19685039370078741" bottom="0.19685039370078741" header="0.19685039370078741" footer="0.19685039370078741"/>
  <pageSetup paperSize="9" scale="9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8</xdr:col>
                    <xdr:colOff>9525</xdr:colOff>
                    <xdr:row>23</xdr:row>
                    <xdr:rowOff>9525</xdr:rowOff>
                  </from>
                  <to>
                    <xdr:col>8</xdr:col>
                    <xdr:colOff>314325</xdr:colOff>
                    <xdr:row>24</xdr:row>
                    <xdr:rowOff>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8</xdr:col>
                    <xdr:colOff>9525</xdr:colOff>
                    <xdr:row>26</xdr:row>
                    <xdr:rowOff>9525</xdr:rowOff>
                  </from>
                  <to>
                    <xdr:col>8</xdr:col>
                    <xdr:colOff>314325</xdr:colOff>
                    <xdr:row>27</xdr:row>
                    <xdr:rowOff>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10</xdr:col>
                    <xdr:colOff>9525</xdr:colOff>
                    <xdr:row>26</xdr:row>
                    <xdr:rowOff>9525</xdr:rowOff>
                  </from>
                  <to>
                    <xdr:col>10</xdr:col>
                    <xdr:colOff>314325</xdr:colOff>
                    <xdr:row>27</xdr:row>
                    <xdr:rowOff>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8</xdr:col>
                    <xdr:colOff>9525</xdr:colOff>
                    <xdr:row>28</xdr:row>
                    <xdr:rowOff>9525</xdr:rowOff>
                  </from>
                  <to>
                    <xdr:col>8</xdr:col>
                    <xdr:colOff>314325</xdr:colOff>
                    <xdr:row>29</xdr:row>
                    <xdr:rowOff>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8</xdr:col>
                    <xdr:colOff>9525</xdr:colOff>
                    <xdr:row>31</xdr:row>
                    <xdr:rowOff>9525</xdr:rowOff>
                  </from>
                  <to>
                    <xdr:col>8</xdr:col>
                    <xdr:colOff>314325</xdr:colOff>
                    <xdr:row>32</xdr:row>
                    <xdr:rowOff>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10</xdr:col>
                    <xdr:colOff>9525</xdr:colOff>
                    <xdr:row>31</xdr:row>
                    <xdr:rowOff>9525</xdr:rowOff>
                  </from>
                  <to>
                    <xdr:col>10</xdr:col>
                    <xdr:colOff>314325</xdr:colOff>
                    <xdr:row>32</xdr:row>
                    <xdr:rowOff>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8</xdr:col>
                    <xdr:colOff>9525</xdr:colOff>
                    <xdr:row>33</xdr:row>
                    <xdr:rowOff>9525</xdr:rowOff>
                  </from>
                  <to>
                    <xdr:col>8</xdr:col>
                    <xdr:colOff>314325</xdr:colOff>
                    <xdr:row>34</xdr:row>
                    <xdr:rowOff>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8</xdr:col>
                    <xdr:colOff>9525</xdr:colOff>
                    <xdr:row>36</xdr:row>
                    <xdr:rowOff>9525</xdr:rowOff>
                  </from>
                  <to>
                    <xdr:col>8</xdr:col>
                    <xdr:colOff>314325</xdr:colOff>
                    <xdr:row>37</xdr:row>
                    <xdr:rowOff>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9525</xdr:colOff>
                    <xdr:row>36</xdr:row>
                    <xdr:rowOff>9525</xdr:rowOff>
                  </from>
                  <to>
                    <xdr:col>10</xdr:col>
                    <xdr:colOff>314325</xdr:colOff>
                    <xdr:row>37</xdr:row>
                    <xdr:rowOff>0</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8</xdr:col>
                    <xdr:colOff>9525</xdr:colOff>
                    <xdr:row>38</xdr:row>
                    <xdr:rowOff>9525</xdr:rowOff>
                  </from>
                  <to>
                    <xdr:col>8</xdr:col>
                    <xdr:colOff>314325</xdr:colOff>
                    <xdr:row>39</xdr:row>
                    <xdr:rowOff>0</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8</xdr:col>
                    <xdr:colOff>9525</xdr:colOff>
                    <xdr:row>41</xdr:row>
                    <xdr:rowOff>9525</xdr:rowOff>
                  </from>
                  <to>
                    <xdr:col>8</xdr:col>
                    <xdr:colOff>314325</xdr:colOff>
                    <xdr:row>42</xdr:row>
                    <xdr:rowOff>0</xdr:rowOff>
                  </to>
                </anchor>
              </controlPr>
            </control>
          </mc:Choice>
        </mc:AlternateContent>
        <mc:AlternateContent xmlns:mc="http://schemas.openxmlformats.org/markup-compatibility/2006">
          <mc:Choice Requires="x14">
            <control shapeId="8209" r:id="rId15" name="Check Box 17">
              <controlPr defaultSize="0" autoFill="0" autoLine="0" autoPict="0">
                <anchor moveWithCells="1">
                  <from>
                    <xdr:col>10</xdr:col>
                    <xdr:colOff>9525</xdr:colOff>
                    <xdr:row>41</xdr:row>
                    <xdr:rowOff>9525</xdr:rowOff>
                  </from>
                  <to>
                    <xdr:col>10</xdr:col>
                    <xdr:colOff>314325</xdr:colOff>
                    <xdr:row>42</xdr:row>
                    <xdr:rowOff>0</xdr:rowOff>
                  </to>
                </anchor>
              </controlPr>
            </control>
          </mc:Choice>
        </mc:AlternateContent>
        <mc:AlternateContent xmlns:mc="http://schemas.openxmlformats.org/markup-compatibility/2006">
          <mc:Choice Requires="x14">
            <control shapeId="8210" r:id="rId16" name="Check Box 18">
              <controlPr defaultSize="0" autoFill="0" autoLine="0" autoPict="0">
                <anchor moveWithCells="1">
                  <from>
                    <xdr:col>8</xdr:col>
                    <xdr:colOff>9525</xdr:colOff>
                    <xdr:row>43</xdr:row>
                    <xdr:rowOff>9525</xdr:rowOff>
                  </from>
                  <to>
                    <xdr:col>8</xdr:col>
                    <xdr:colOff>314325</xdr:colOff>
                    <xdr:row>44</xdr:row>
                    <xdr:rowOff>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8</xdr:col>
                    <xdr:colOff>9525</xdr:colOff>
                    <xdr:row>46</xdr:row>
                    <xdr:rowOff>9525</xdr:rowOff>
                  </from>
                  <to>
                    <xdr:col>8</xdr:col>
                    <xdr:colOff>314325</xdr:colOff>
                    <xdr:row>47</xdr:row>
                    <xdr:rowOff>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10</xdr:col>
                    <xdr:colOff>9525</xdr:colOff>
                    <xdr:row>46</xdr:row>
                    <xdr:rowOff>9525</xdr:rowOff>
                  </from>
                  <to>
                    <xdr:col>10</xdr:col>
                    <xdr:colOff>314325</xdr:colOff>
                    <xdr:row>47</xdr:row>
                    <xdr:rowOff>0</xdr:rowOff>
                  </to>
                </anchor>
              </controlPr>
            </control>
          </mc:Choice>
        </mc:AlternateContent>
        <mc:AlternateContent xmlns:mc="http://schemas.openxmlformats.org/markup-compatibility/2006">
          <mc:Choice Requires="x14">
            <control shapeId="8213" r:id="rId19" name="Check Box 21">
              <controlPr defaultSize="0" autoFill="0" autoLine="0" autoPict="0">
                <anchor moveWithCells="1">
                  <from>
                    <xdr:col>8</xdr:col>
                    <xdr:colOff>9525</xdr:colOff>
                    <xdr:row>48</xdr:row>
                    <xdr:rowOff>9525</xdr:rowOff>
                  </from>
                  <to>
                    <xdr:col>8</xdr:col>
                    <xdr:colOff>314325</xdr:colOff>
                    <xdr:row>49</xdr:row>
                    <xdr:rowOff>0</xdr:rowOff>
                  </to>
                </anchor>
              </controlPr>
            </control>
          </mc:Choice>
        </mc:AlternateContent>
        <mc:AlternateContent xmlns:mc="http://schemas.openxmlformats.org/markup-compatibility/2006">
          <mc:Choice Requires="x14">
            <control shapeId="8214" r:id="rId20" name="Check Box 22">
              <controlPr defaultSize="0" autoFill="0" autoLine="0" autoPict="0">
                <anchor moveWithCells="1">
                  <from>
                    <xdr:col>8</xdr:col>
                    <xdr:colOff>9525</xdr:colOff>
                    <xdr:row>51</xdr:row>
                    <xdr:rowOff>9525</xdr:rowOff>
                  </from>
                  <to>
                    <xdr:col>8</xdr:col>
                    <xdr:colOff>314325</xdr:colOff>
                    <xdr:row>52</xdr:row>
                    <xdr:rowOff>0</xdr:rowOff>
                  </to>
                </anchor>
              </controlPr>
            </control>
          </mc:Choice>
        </mc:AlternateContent>
        <mc:AlternateContent xmlns:mc="http://schemas.openxmlformats.org/markup-compatibility/2006">
          <mc:Choice Requires="x14">
            <control shapeId="8215" r:id="rId21" name="Check Box 23">
              <controlPr defaultSize="0" autoFill="0" autoLine="0" autoPict="0">
                <anchor moveWithCells="1">
                  <from>
                    <xdr:col>10</xdr:col>
                    <xdr:colOff>9525</xdr:colOff>
                    <xdr:row>51</xdr:row>
                    <xdr:rowOff>9525</xdr:rowOff>
                  </from>
                  <to>
                    <xdr:col>10</xdr:col>
                    <xdr:colOff>314325</xdr:colOff>
                    <xdr:row>52</xdr:row>
                    <xdr:rowOff>0</xdr:rowOff>
                  </to>
                </anchor>
              </controlPr>
            </control>
          </mc:Choice>
        </mc:AlternateContent>
        <mc:AlternateContent xmlns:mc="http://schemas.openxmlformats.org/markup-compatibility/2006">
          <mc:Choice Requires="x14">
            <control shapeId="8196" r:id="rId22" name="Check Box 4">
              <controlPr defaultSize="0" autoFill="0" autoLine="0" autoPict="0">
                <anchor moveWithCells="1">
                  <from>
                    <xdr:col>8</xdr:col>
                    <xdr:colOff>9525</xdr:colOff>
                    <xdr:row>21</xdr:row>
                    <xdr:rowOff>9525</xdr:rowOff>
                  </from>
                  <to>
                    <xdr:col>8</xdr:col>
                    <xdr:colOff>314325</xdr:colOff>
                    <xdr:row>22</xdr:row>
                    <xdr:rowOff>0</xdr:rowOff>
                  </to>
                </anchor>
              </controlPr>
            </control>
          </mc:Choice>
        </mc:AlternateContent>
        <mc:AlternateContent xmlns:mc="http://schemas.openxmlformats.org/markup-compatibility/2006">
          <mc:Choice Requires="x14">
            <control shapeId="8197" r:id="rId23" name="Check Box 5">
              <controlPr defaultSize="0" autoFill="0" autoLine="0" autoPict="0">
                <anchor moveWithCells="1">
                  <from>
                    <xdr:col>10</xdr:col>
                    <xdr:colOff>9525</xdr:colOff>
                    <xdr:row>21</xdr:row>
                    <xdr:rowOff>9525</xdr:rowOff>
                  </from>
                  <to>
                    <xdr:col>10</xdr:col>
                    <xdr:colOff>314325</xdr:colOff>
                    <xdr:row>22</xdr:row>
                    <xdr:rowOff>0</xdr:rowOff>
                  </to>
                </anchor>
              </controlPr>
            </control>
          </mc:Choice>
        </mc:AlternateContent>
        <mc:AlternateContent xmlns:mc="http://schemas.openxmlformats.org/markup-compatibility/2006">
          <mc:Choice Requires="x14">
            <control shapeId="8216" r:id="rId24" name="Check Box 24">
              <controlPr defaultSize="0" autoFill="0" autoLine="0" autoPict="0">
                <anchor moveWithCells="1">
                  <from>
                    <xdr:col>8</xdr:col>
                    <xdr:colOff>9525</xdr:colOff>
                    <xdr:row>7</xdr:row>
                    <xdr:rowOff>9525</xdr:rowOff>
                  </from>
                  <to>
                    <xdr:col>8</xdr:col>
                    <xdr:colOff>314325</xdr:colOff>
                    <xdr:row>8</xdr:row>
                    <xdr:rowOff>0</xdr:rowOff>
                  </to>
                </anchor>
              </controlPr>
            </control>
          </mc:Choice>
        </mc:AlternateContent>
        <mc:AlternateContent xmlns:mc="http://schemas.openxmlformats.org/markup-compatibility/2006">
          <mc:Choice Requires="x14">
            <control shapeId="8217" r:id="rId25" name="Check Box 25">
              <controlPr defaultSize="0" autoFill="0" autoLine="0" autoPict="0">
                <anchor moveWithCells="1">
                  <from>
                    <xdr:col>10</xdr:col>
                    <xdr:colOff>9525</xdr:colOff>
                    <xdr:row>7</xdr:row>
                    <xdr:rowOff>9525</xdr:rowOff>
                  </from>
                  <to>
                    <xdr:col>10</xdr:col>
                    <xdr:colOff>314325</xdr:colOff>
                    <xdr:row>8</xdr:row>
                    <xdr:rowOff>0</xdr:rowOff>
                  </to>
                </anchor>
              </controlPr>
            </control>
          </mc:Choice>
        </mc:AlternateContent>
        <mc:AlternateContent xmlns:mc="http://schemas.openxmlformats.org/markup-compatibility/2006">
          <mc:Choice Requires="x14">
            <control shapeId="8218" r:id="rId26" name="Check Box 26">
              <controlPr defaultSize="0" autoFill="0" autoLine="0" autoPict="0">
                <anchor moveWithCells="1">
                  <from>
                    <xdr:col>8</xdr:col>
                    <xdr:colOff>9525</xdr:colOff>
                    <xdr:row>13</xdr:row>
                    <xdr:rowOff>9525</xdr:rowOff>
                  </from>
                  <to>
                    <xdr:col>8</xdr:col>
                    <xdr:colOff>314325</xdr:colOff>
                    <xdr:row>14</xdr:row>
                    <xdr:rowOff>0</xdr:rowOff>
                  </to>
                </anchor>
              </controlPr>
            </control>
          </mc:Choice>
        </mc:AlternateContent>
        <mc:AlternateContent xmlns:mc="http://schemas.openxmlformats.org/markup-compatibility/2006">
          <mc:Choice Requires="x14">
            <control shapeId="8219" r:id="rId27" name="Check Box 27">
              <controlPr defaultSize="0" autoFill="0" autoLine="0" autoPict="0">
                <anchor moveWithCells="1">
                  <from>
                    <xdr:col>10</xdr:col>
                    <xdr:colOff>9525</xdr:colOff>
                    <xdr:row>13</xdr:row>
                    <xdr:rowOff>9525</xdr:rowOff>
                  </from>
                  <to>
                    <xdr:col>10</xdr:col>
                    <xdr:colOff>314325</xdr:colOff>
                    <xdr:row>14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78"/>
  <sheetViews>
    <sheetView showGridLines="0" workbookViewId="0">
      <selection activeCell="I1" sqref="I1:M1"/>
    </sheetView>
  </sheetViews>
  <sheetFormatPr baseColWidth="10" defaultColWidth="11.42578125" defaultRowHeight="12" x14ac:dyDescent="0.2"/>
  <cols>
    <col min="1" max="1" width="1.7109375" style="6" customWidth="1"/>
    <col min="2" max="2" width="4.7109375" style="6" customWidth="1"/>
    <col min="3" max="8" width="11.7109375" style="6" customWidth="1"/>
    <col min="9" max="9" width="8.7109375" style="6" customWidth="1"/>
    <col min="10" max="10" width="0.85546875" style="6" customWidth="1"/>
    <col min="11" max="11" width="8.7109375" style="6" customWidth="1"/>
    <col min="12" max="12" width="0.85546875" style="6" customWidth="1"/>
    <col min="13" max="13" width="1.7109375" style="6" customWidth="1"/>
    <col min="14" max="16384" width="11.42578125" style="6"/>
  </cols>
  <sheetData>
    <row r="1" spans="1:16" ht="15" customHeight="1" x14ac:dyDescent="0.2">
      <c r="A1" s="4"/>
      <c r="B1" s="4"/>
      <c r="C1" s="4"/>
      <c r="D1" s="4"/>
      <c r="E1" s="4"/>
      <c r="F1" s="5"/>
      <c r="H1" s="183" t="s">
        <v>220</v>
      </c>
      <c r="I1" s="293" t="str">
        <f>'Seite 1'!$H$20</f>
        <v>F-TIER</v>
      </c>
      <c r="J1" s="294"/>
      <c r="K1" s="294"/>
      <c r="L1" s="294"/>
      <c r="M1" s="295"/>
    </row>
    <row r="2" spans="1:16" s="7" customFormat="1" ht="8.1" customHeight="1" x14ac:dyDescent="0.2"/>
    <row r="3" spans="1:16" s="7" customFormat="1" ht="18" customHeight="1" x14ac:dyDescent="0.2">
      <c r="A3" s="8" t="s">
        <v>187</v>
      </c>
      <c r="B3" s="9"/>
      <c r="C3" s="45"/>
      <c r="D3" s="9"/>
      <c r="E3" s="9"/>
      <c r="F3" s="9"/>
      <c r="G3" s="9"/>
      <c r="H3" s="9"/>
      <c r="I3" s="9"/>
      <c r="J3" s="9"/>
      <c r="K3" s="9"/>
      <c r="L3" s="9"/>
      <c r="M3" s="10"/>
    </row>
    <row r="4" spans="1:16" s="7" customFormat="1" ht="3.95" customHeight="1" x14ac:dyDescent="0.2">
      <c r="A4" s="109"/>
      <c r="B4" s="110"/>
      <c r="C4" s="110"/>
      <c r="D4" s="110"/>
      <c r="E4" s="110"/>
      <c r="F4" s="110"/>
      <c r="G4" s="110"/>
      <c r="H4" s="110"/>
      <c r="I4" s="110"/>
      <c r="J4" s="110"/>
      <c r="K4" s="110"/>
      <c r="L4" s="110"/>
      <c r="M4" s="111"/>
    </row>
    <row r="5" spans="1:16" s="7" customFormat="1" ht="15" customHeight="1" x14ac:dyDescent="0.2">
      <c r="A5" s="52"/>
      <c r="B5" s="29" t="s">
        <v>221</v>
      </c>
      <c r="C5" s="4"/>
      <c r="D5" s="4"/>
      <c r="E5" s="4"/>
      <c r="F5" s="4"/>
      <c r="G5" s="4"/>
      <c r="H5" s="4"/>
      <c r="I5" s="4"/>
      <c r="J5" s="4"/>
      <c r="K5" s="4"/>
      <c r="L5" s="4"/>
      <c r="M5" s="53"/>
      <c r="N5" s="18"/>
      <c r="O5" s="18"/>
      <c r="P5" s="18"/>
    </row>
    <row r="6" spans="1:16" s="7" customFormat="1" ht="3.95" customHeight="1" x14ac:dyDescent="0.2">
      <c r="A6" s="52"/>
      <c r="B6" s="4"/>
      <c r="C6" s="4"/>
      <c r="D6" s="4"/>
      <c r="E6" s="4"/>
      <c r="F6" s="4"/>
      <c r="G6" s="4"/>
      <c r="H6" s="4"/>
      <c r="I6" s="4"/>
      <c r="J6" s="4"/>
      <c r="K6" s="4"/>
      <c r="L6" s="4"/>
      <c r="M6" s="53"/>
    </row>
    <row r="7" spans="1:16" s="7" customFormat="1" ht="3.95" customHeight="1" x14ac:dyDescent="0.2">
      <c r="A7" s="52"/>
      <c r="B7" s="124"/>
      <c r="C7" s="125"/>
      <c r="D7" s="125"/>
      <c r="E7" s="125"/>
      <c r="F7" s="125"/>
      <c r="G7" s="125"/>
      <c r="H7" s="125"/>
      <c r="I7" s="125"/>
      <c r="J7" s="125"/>
      <c r="K7" s="125"/>
      <c r="L7" s="126"/>
      <c r="M7" s="53"/>
    </row>
    <row r="8" spans="1:16" s="7" customFormat="1" ht="12" customHeight="1" x14ac:dyDescent="0.2">
      <c r="A8" s="52"/>
      <c r="B8" s="132" t="s">
        <v>133</v>
      </c>
      <c r="C8" s="29" t="s">
        <v>224</v>
      </c>
      <c r="D8" s="4"/>
      <c r="E8" s="4"/>
      <c r="F8" s="4"/>
      <c r="G8" s="4"/>
      <c r="H8" s="4"/>
      <c r="I8" s="4"/>
      <c r="J8" s="4"/>
      <c r="K8" s="4"/>
      <c r="L8" s="127"/>
      <c r="M8" s="53"/>
    </row>
    <row r="9" spans="1:16" s="7" customFormat="1" ht="12" customHeight="1" x14ac:dyDescent="0.2">
      <c r="A9" s="52"/>
      <c r="B9" s="131"/>
      <c r="C9" s="133" t="s">
        <v>225</v>
      </c>
      <c r="D9" s="4"/>
      <c r="E9" s="4"/>
      <c r="F9" s="4"/>
      <c r="G9" s="4"/>
      <c r="H9" s="4"/>
      <c r="I9" s="4"/>
      <c r="J9" s="4"/>
      <c r="K9" s="4"/>
      <c r="L9" s="127"/>
      <c r="M9" s="53"/>
    </row>
    <row r="10" spans="1:16" s="7" customFormat="1" ht="12" customHeight="1" x14ac:dyDescent="0.2">
      <c r="A10" s="52"/>
      <c r="B10" s="131"/>
      <c r="C10" s="133" t="s">
        <v>226</v>
      </c>
      <c r="D10" s="4"/>
      <c r="E10" s="4"/>
      <c r="F10" s="4"/>
      <c r="G10" s="4"/>
      <c r="H10" s="4"/>
      <c r="I10" s="4"/>
      <c r="J10" s="4"/>
      <c r="K10" s="4"/>
      <c r="L10" s="127"/>
      <c r="M10" s="53"/>
    </row>
    <row r="11" spans="1:16" s="7" customFormat="1" ht="12" customHeight="1" x14ac:dyDescent="0.2">
      <c r="A11" s="52"/>
      <c r="B11" s="131"/>
      <c r="C11" s="133" t="s">
        <v>312</v>
      </c>
      <c r="D11" s="4"/>
      <c r="E11" s="4"/>
      <c r="F11" s="4"/>
      <c r="G11" s="4"/>
      <c r="H11" s="4"/>
      <c r="I11" s="4"/>
      <c r="J11" s="4"/>
      <c r="K11" s="4"/>
      <c r="L11" s="127"/>
      <c r="M11" s="53"/>
    </row>
    <row r="12" spans="1:16" s="7" customFormat="1" ht="3.95" customHeight="1" x14ac:dyDescent="0.2">
      <c r="A12" s="52"/>
      <c r="B12" s="131"/>
      <c r="C12" s="4"/>
      <c r="D12" s="4"/>
      <c r="E12" s="4"/>
      <c r="F12" s="4"/>
      <c r="G12" s="4"/>
      <c r="H12" s="4"/>
      <c r="I12" s="4"/>
      <c r="J12" s="4"/>
      <c r="K12" s="4"/>
      <c r="L12" s="127"/>
      <c r="M12" s="53"/>
    </row>
    <row r="13" spans="1:16" s="7" customFormat="1" ht="12" customHeight="1" x14ac:dyDescent="0.2">
      <c r="A13" s="52"/>
      <c r="B13" s="131"/>
      <c r="C13" s="29" t="s">
        <v>227</v>
      </c>
      <c r="D13" s="4"/>
      <c r="E13" s="4"/>
      <c r="F13" s="4"/>
      <c r="G13" s="4"/>
      <c r="H13" s="4"/>
      <c r="I13" s="4"/>
      <c r="J13" s="4"/>
      <c r="K13" s="4"/>
      <c r="L13" s="127"/>
      <c r="M13" s="53"/>
    </row>
    <row r="14" spans="1:16" s="7" customFormat="1" ht="12" customHeight="1" x14ac:dyDescent="0.2">
      <c r="A14" s="52"/>
      <c r="B14" s="131"/>
      <c r="C14" s="133" t="s">
        <v>228</v>
      </c>
      <c r="D14" s="4"/>
      <c r="E14" s="4"/>
      <c r="F14" s="4"/>
      <c r="G14" s="4"/>
      <c r="H14" s="4"/>
      <c r="I14" s="4"/>
      <c r="J14" s="4"/>
      <c r="K14" s="4"/>
      <c r="L14" s="127"/>
      <c r="M14" s="53"/>
    </row>
    <row r="15" spans="1:16" s="7" customFormat="1" ht="12" customHeight="1" x14ac:dyDescent="0.2">
      <c r="A15" s="52"/>
      <c r="B15" s="131"/>
      <c r="C15" s="133" t="s">
        <v>229</v>
      </c>
      <c r="D15" s="4"/>
      <c r="E15" s="4"/>
      <c r="F15" s="4"/>
      <c r="G15" s="4"/>
      <c r="H15" s="4"/>
      <c r="I15" s="4"/>
      <c r="J15" s="4"/>
      <c r="K15" s="4"/>
      <c r="L15" s="127"/>
      <c r="M15" s="53"/>
    </row>
    <row r="16" spans="1:16" s="7" customFormat="1" ht="3.95" customHeight="1" x14ac:dyDescent="0.2">
      <c r="A16" s="52"/>
      <c r="B16" s="131"/>
      <c r="C16" s="4"/>
      <c r="D16" s="4"/>
      <c r="E16" s="4"/>
      <c r="F16" s="4"/>
      <c r="G16" s="4"/>
      <c r="H16" s="4"/>
      <c r="I16" s="4"/>
      <c r="J16" s="4"/>
      <c r="K16" s="4"/>
      <c r="L16" s="127"/>
      <c r="M16" s="53"/>
    </row>
    <row r="17" spans="1:13" s="7" customFormat="1" ht="12" customHeight="1" x14ac:dyDescent="0.2">
      <c r="A17" s="52"/>
      <c r="B17" s="131"/>
      <c r="C17" s="29" t="s">
        <v>230</v>
      </c>
      <c r="D17" s="4"/>
      <c r="E17" s="4"/>
      <c r="F17" s="4"/>
      <c r="G17" s="4"/>
      <c r="H17" s="4"/>
      <c r="I17" s="4"/>
      <c r="J17" s="4"/>
      <c r="K17" s="4"/>
      <c r="L17" s="127"/>
      <c r="M17" s="53"/>
    </row>
    <row r="18" spans="1:13" s="7" customFormat="1" ht="12" customHeight="1" x14ac:dyDescent="0.2">
      <c r="A18" s="52"/>
      <c r="B18" s="131"/>
      <c r="C18" s="133" t="s">
        <v>231</v>
      </c>
      <c r="D18" s="4"/>
      <c r="E18" s="4"/>
      <c r="F18" s="4"/>
      <c r="G18" s="4"/>
      <c r="H18" s="4"/>
      <c r="I18" s="4"/>
      <c r="J18" s="4"/>
      <c r="K18" s="4"/>
      <c r="L18" s="127"/>
      <c r="M18" s="53"/>
    </row>
    <row r="19" spans="1:13" s="7" customFormat="1" ht="12" customHeight="1" x14ac:dyDescent="0.2">
      <c r="A19" s="52"/>
      <c r="B19" s="131"/>
      <c r="C19" s="133" t="s">
        <v>232</v>
      </c>
      <c r="D19" s="4"/>
      <c r="E19" s="4"/>
      <c r="F19" s="4"/>
      <c r="G19" s="4"/>
      <c r="H19" s="4"/>
      <c r="I19" s="4"/>
      <c r="J19" s="4"/>
      <c r="K19" s="4"/>
      <c r="L19" s="127"/>
      <c r="M19" s="53"/>
    </row>
    <row r="20" spans="1:13" s="7" customFormat="1" ht="3.95" customHeight="1" x14ac:dyDescent="0.2">
      <c r="A20" s="52"/>
      <c r="B20" s="131"/>
      <c r="C20" s="4"/>
      <c r="D20" s="4"/>
      <c r="E20" s="4"/>
      <c r="F20" s="4"/>
      <c r="G20" s="4"/>
      <c r="H20" s="4"/>
      <c r="I20" s="4"/>
      <c r="J20" s="4"/>
      <c r="K20" s="4"/>
      <c r="L20" s="127"/>
      <c r="M20" s="53"/>
    </row>
    <row r="21" spans="1:13" s="7" customFormat="1" ht="12" customHeight="1" x14ac:dyDescent="0.2">
      <c r="A21" s="52"/>
      <c r="B21" s="131"/>
      <c r="C21" s="29" t="s">
        <v>233</v>
      </c>
      <c r="D21" s="4"/>
      <c r="E21" s="4"/>
      <c r="F21" s="4"/>
      <c r="G21" s="4"/>
      <c r="H21" s="4"/>
      <c r="I21" s="4"/>
      <c r="J21" s="4"/>
      <c r="K21" s="4"/>
      <c r="L21" s="127"/>
      <c r="M21" s="53"/>
    </row>
    <row r="22" spans="1:13" s="7" customFormat="1" ht="12" customHeight="1" x14ac:dyDescent="0.2">
      <c r="A22" s="52"/>
      <c r="B22" s="131"/>
      <c r="C22" s="133" t="s">
        <v>234</v>
      </c>
      <c r="D22" s="4"/>
      <c r="E22" s="4"/>
      <c r="F22" s="4"/>
      <c r="G22" s="4"/>
      <c r="H22" s="4"/>
      <c r="I22" s="4"/>
      <c r="J22" s="4"/>
      <c r="K22" s="4"/>
      <c r="L22" s="127"/>
      <c r="M22" s="53"/>
    </row>
    <row r="23" spans="1:13" s="7" customFormat="1" ht="8.1" customHeight="1" x14ac:dyDescent="0.2">
      <c r="A23" s="52"/>
      <c r="B23" s="131"/>
      <c r="C23" s="4"/>
      <c r="D23" s="4"/>
      <c r="E23" s="4"/>
      <c r="F23" s="4"/>
      <c r="G23" s="4"/>
      <c r="H23" s="4"/>
      <c r="I23" s="4"/>
      <c r="J23" s="4"/>
      <c r="K23" s="4"/>
      <c r="L23" s="127"/>
      <c r="M23" s="53"/>
    </row>
    <row r="24" spans="1:13" s="7" customFormat="1" ht="12" customHeight="1" x14ac:dyDescent="0.2">
      <c r="A24" s="52"/>
      <c r="B24" s="131"/>
      <c r="C24" s="18"/>
      <c r="D24" s="4"/>
      <c r="E24" s="4"/>
      <c r="F24" s="4"/>
      <c r="G24" s="4"/>
      <c r="H24" s="4"/>
      <c r="I24" s="4"/>
      <c r="J24" s="4"/>
      <c r="K24" s="4"/>
      <c r="L24" s="127"/>
      <c r="M24" s="53"/>
    </row>
    <row r="25" spans="1:13" s="7" customFormat="1" ht="12" customHeight="1" x14ac:dyDescent="0.2">
      <c r="A25" s="52"/>
      <c r="B25" s="131"/>
      <c r="C25" s="18"/>
      <c r="D25" s="4"/>
      <c r="E25" s="4"/>
      <c r="F25" s="4"/>
      <c r="G25" s="4"/>
      <c r="H25" s="4"/>
      <c r="I25" s="4"/>
      <c r="J25" s="4"/>
      <c r="K25" s="4"/>
      <c r="L25" s="127"/>
      <c r="M25" s="53"/>
    </row>
    <row r="26" spans="1:13" s="7" customFormat="1" ht="12" customHeight="1" x14ac:dyDescent="0.2">
      <c r="A26" s="52"/>
      <c r="B26" s="131"/>
      <c r="C26" s="18"/>
      <c r="D26" s="4"/>
      <c r="E26" s="4"/>
      <c r="F26" s="4"/>
      <c r="G26" s="4"/>
      <c r="H26" s="4"/>
      <c r="I26" s="4"/>
      <c r="J26" s="4"/>
      <c r="K26" s="4"/>
      <c r="L26" s="127"/>
      <c r="M26" s="53"/>
    </row>
    <row r="27" spans="1:13" s="7" customFormat="1" ht="12" customHeight="1" x14ac:dyDescent="0.2">
      <c r="A27" s="52"/>
      <c r="B27" s="131"/>
      <c r="C27" s="18"/>
      <c r="D27" s="4"/>
      <c r="E27" s="4"/>
      <c r="F27" s="4"/>
      <c r="G27" s="4"/>
      <c r="H27" s="4"/>
      <c r="I27" s="4"/>
      <c r="J27" s="4"/>
      <c r="K27" s="4"/>
      <c r="L27" s="127"/>
      <c r="M27" s="53"/>
    </row>
    <row r="28" spans="1:13" s="7" customFormat="1" ht="12" customHeight="1" x14ac:dyDescent="0.2">
      <c r="A28" s="52"/>
      <c r="B28" s="131"/>
      <c r="C28" s="18"/>
      <c r="D28" s="4"/>
      <c r="E28" s="4"/>
      <c r="F28" s="4"/>
      <c r="G28" s="4"/>
      <c r="H28" s="4"/>
      <c r="I28" s="4"/>
      <c r="J28" s="4"/>
      <c r="K28" s="4"/>
      <c r="L28" s="127"/>
      <c r="M28" s="53"/>
    </row>
    <row r="29" spans="1:13" s="7" customFormat="1" ht="12" customHeight="1" x14ac:dyDescent="0.2">
      <c r="A29" s="52"/>
      <c r="B29" s="131"/>
      <c r="C29" s="18"/>
      <c r="D29" s="4"/>
      <c r="E29" s="4"/>
      <c r="F29" s="4"/>
      <c r="G29" s="4"/>
      <c r="H29" s="4"/>
      <c r="I29" s="4"/>
      <c r="J29" s="4"/>
      <c r="K29" s="4"/>
      <c r="L29" s="127"/>
      <c r="M29" s="53"/>
    </row>
    <row r="30" spans="1:13" s="7" customFormat="1" ht="12" customHeight="1" x14ac:dyDescent="0.2">
      <c r="A30" s="52"/>
      <c r="B30" s="131"/>
      <c r="C30" s="18"/>
      <c r="D30" s="4"/>
      <c r="E30" s="4"/>
      <c r="F30" s="4"/>
      <c r="G30" s="4"/>
      <c r="H30" s="4"/>
      <c r="I30" s="4"/>
      <c r="J30" s="4"/>
      <c r="K30" s="4"/>
      <c r="L30" s="127"/>
      <c r="M30" s="53"/>
    </row>
    <row r="31" spans="1:13" s="7" customFormat="1" ht="12" customHeight="1" x14ac:dyDescent="0.2">
      <c r="A31" s="52"/>
      <c r="B31" s="131"/>
      <c r="C31" s="18"/>
      <c r="D31" s="4"/>
      <c r="E31" s="4"/>
      <c r="F31" s="4"/>
      <c r="G31" s="4"/>
      <c r="H31" s="4"/>
      <c r="I31" s="4"/>
      <c r="J31" s="4"/>
      <c r="K31" s="4"/>
      <c r="L31" s="127"/>
      <c r="M31" s="53"/>
    </row>
    <row r="32" spans="1:13" s="7" customFormat="1" ht="12" customHeight="1" x14ac:dyDescent="0.2">
      <c r="A32" s="52"/>
      <c r="B32" s="131"/>
      <c r="C32" s="18"/>
      <c r="D32" s="4"/>
      <c r="E32" s="4"/>
      <c r="F32" s="4"/>
      <c r="G32" s="4"/>
      <c r="H32" s="4"/>
      <c r="I32" s="4"/>
      <c r="J32" s="4"/>
      <c r="K32" s="4"/>
      <c r="L32" s="127"/>
      <c r="M32" s="53"/>
    </row>
    <row r="33" spans="1:13" s="7" customFormat="1" ht="12" customHeight="1" x14ac:dyDescent="0.2">
      <c r="A33" s="52"/>
      <c r="B33" s="131"/>
      <c r="C33" s="18"/>
      <c r="D33" s="4"/>
      <c r="E33" s="4"/>
      <c r="F33" s="4"/>
      <c r="G33" s="4"/>
      <c r="H33" s="4"/>
      <c r="I33" s="4"/>
      <c r="J33" s="4"/>
      <c r="K33" s="4"/>
      <c r="L33" s="127"/>
      <c r="M33" s="53"/>
    </row>
    <row r="34" spans="1:13" s="7" customFormat="1" ht="12" customHeight="1" x14ac:dyDescent="0.2">
      <c r="A34" s="52"/>
      <c r="B34" s="131"/>
      <c r="C34" s="18"/>
      <c r="D34" s="4"/>
      <c r="E34" s="4"/>
      <c r="F34" s="4"/>
      <c r="G34" s="4"/>
      <c r="H34" s="4"/>
      <c r="I34" s="4"/>
      <c r="J34" s="4"/>
      <c r="K34" s="4"/>
      <c r="L34" s="127"/>
      <c r="M34" s="53"/>
    </row>
    <row r="35" spans="1:13" s="7" customFormat="1" ht="12" customHeight="1" x14ac:dyDescent="0.2">
      <c r="A35" s="52"/>
      <c r="B35" s="131"/>
      <c r="C35" s="18"/>
      <c r="D35" s="4"/>
      <c r="E35" s="4"/>
      <c r="F35" s="4"/>
      <c r="G35" s="4"/>
      <c r="H35" s="4"/>
      <c r="I35" s="4"/>
      <c r="J35" s="4"/>
      <c r="K35" s="4"/>
      <c r="L35" s="127"/>
      <c r="M35" s="53"/>
    </row>
    <row r="36" spans="1:13" s="7" customFormat="1" ht="12" customHeight="1" x14ac:dyDescent="0.2">
      <c r="A36" s="52"/>
      <c r="B36" s="131"/>
      <c r="C36" s="18"/>
      <c r="D36" s="4"/>
      <c r="E36" s="4"/>
      <c r="F36" s="4"/>
      <c r="G36" s="4"/>
      <c r="H36" s="4"/>
      <c r="I36" s="4"/>
      <c r="J36" s="4"/>
      <c r="K36" s="4"/>
      <c r="L36" s="127"/>
      <c r="M36" s="53"/>
    </row>
    <row r="37" spans="1:13" s="7" customFormat="1" ht="12" customHeight="1" x14ac:dyDescent="0.2">
      <c r="A37" s="52"/>
      <c r="B37" s="131"/>
      <c r="C37" s="18"/>
      <c r="D37" s="4"/>
      <c r="E37" s="4"/>
      <c r="F37" s="4"/>
      <c r="G37" s="4"/>
      <c r="H37" s="4"/>
      <c r="I37" s="4"/>
      <c r="J37" s="4"/>
      <c r="K37" s="4"/>
      <c r="L37" s="127"/>
      <c r="M37" s="53"/>
    </row>
    <row r="38" spans="1:13" s="7" customFormat="1" ht="12" customHeight="1" x14ac:dyDescent="0.2">
      <c r="A38" s="52"/>
      <c r="B38" s="131"/>
      <c r="C38" s="18"/>
      <c r="D38" s="4"/>
      <c r="E38" s="4"/>
      <c r="F38" s="4"/>
      <c r="G38" s="4"/>
      <c r="H38" s="4"/>
      <c r="I38" s="4"/>
      <c r="J38" s="4"/>
      <c r="K38" s="4"/>
      <c r="L38" s="127"/>
      <c r="M38" s="53"/>
    </row>
    <row r="39" spans="1:13" s="7" customFormat="1" ht="12" customHeight="1" x14ac:dyDescent="0.2">
      <c r="A39" s="52"/>
      <c r="B39" s="131"/>
      <c r="C39" s="18"/>
      <c r="D39" s="4"/>
      <c r="E39" s="4"/>
      <c r="F39" s="4"/>
      <c r="G39" s="4"/>
      <c r="H39" s="4"/>
      <c r="I39" s="4"/>
      <c r="J39" s="4"/>
      <c r="K39" s="4"/>
      <c r="L39" s="127"/>
      <c r="M39" s="53"/>
    </row>
    <row r="40" spans="1:13" s="7" customFormat="1" ht="12" customHeight="1" x14ac:dyDescent="0.2">
      <c r="A40" s="52"/>
      <c r="B40" s="131"/>
      <c r="C40" s="18"/>
      <c r="D40" s="4"/>
      <c r="E40" s="4"/>
      <c r="F40" s="4"/>
      <c r="G40" s="4"/>
      <c r="H40" s="4"/>
      <c r="I40" s="4"/>
      <c r="J40" s="4"/>
      <c r="K40" s="4"/>
      <c r="L40" s="127"/>
      <c r="M40" s="53"/>
    </row>
    <row r="41" spans="1:13" s="7" customFormat="1" ht="12" customHeight="1" x14ac:dyDescent="0.2">
      <c r="A41" s="52"/>
      <c r="B41" s="131"/>
      <c r="C41" s="18"/>
      <c r="D41" s="4"/>
      <c r="E41" s="4"/>
      <c r="F41" s="4"/>
      <c r="G41" s="4"/>
      <c r="H41" s="4"/>
      <c r="I41" s="4"/>
      <c r="J41" s="4"/>
      <c r="K41" s="4"/>
      <c r="L41" s="127"/>
      <c r="M41" s="53"/>
    </row>
    <row r="42" spans="1:13" s="7" customFormat="1" ht="12" customHeight="1" x14ac:dyDescent="0.2">
      <c r="A42" s="52"/>
      <c r="B42" s="131"/>
      <c r="C42" s="18"/>
      <c r="D42" s="4"/>
      <c r="E42" s="4"/>
      <c r="F42" s="4"/>
      <c r="G42" s="4"/>
      <c r="H42" s="4"/>
      <c r="I42" s="4"/>
      <c r="J42" s="4"/>
      <c r="K42" s="4"/>
      <c r="L42" s="127"/>
      <c r="M42" s="53"/>
    </row>
    <row r="43" spans="1:13" s="7" customFormat="1" ht="12" customHeight="1" x14ac:dyDescent="0.2">
      <c r="A43" s="52"/>
      <c r="B43" s="131"/>
      <c r="C43" s="18"/>
      <c r="D43" s="4"/>
      <c r="E43" s="4"/>
      <c r="F43" s="4"/>
      <c r="G43" s="4"/>
      <c r="H43" s="4"/>
      <c r="I43" s="4"/>
      <c r="J43" s="4"/>
      <c r="K43" s="4"/>
      <c r="L43" s="127"/>
      <c r="M43" s="53"/>
    </row>
    <row r="44" spans="1:13" s="7" customFormat="1" ht="12" customHeight="1" x14ac:dyDescent="0.2">
      <c r="A44" s="52"/>
      <c r="B44" s="131"/>
      <c r="C44" s="18"/>
      <c r="D44" s="4"/>
      <c r="E44" s="4"/>
      <c r="F44" s="4"/>
      <c r="G44" s="4"/>
      <c r="H44" s="4"/>
      <c r="I44" s="4"/>
      <c r="J44" s="4"/>
      <c r="K44" s="4"/>
      <c r="L44" s="127"/>
      <c r="M44" s="53"/>
    </row>
    <row r="45" spans="1:13" s="7" customFormat="1" ht="12" customHeight="1" x14ac:dyDescent="0.2">
      <c r="A45" s="52"/>
      <c r="B45" s="131"/>
      <c r="C45" s="18"/>
      <c r="D45" s="4"/>
      <c r="E45" s="4"/>
      <c r="F45" s="4"/>
      <c r="G45" s="4"/>
      <c r="H45" s="4"/>
      <c r="I45" s="4"/>
      <c r="J45" s="4"/>
      <c r="K45" s="4"/>
      <c r="L45" s="127"/>
      <c r="M45" s="53"/>
    </row>
    <row r="46" spans="1:13" s="7" customFormat="1" ht="12" customHeight="1" x14ac:dyDescent="0.2">
      <c r="A46" s="52"/>
      <c r="B46" s="131"/>
      <c r="C46" s="18"/>
      <c r="D46" s="4"/>
      <c r="E46" s="4"/>
      <c r="F46" s="4"/>
      <c r="G46" s="4"/>
      <c r="H46" s="4"/>
      <c r="I46" s="4"/>
      <c r="J46" s="4"/>
      <c r="K46" s="4"/>
      <c r="L46" s="127"/>
      <c r="M46" s="53"/>
    </row>
    <row r="47" spans="1:13" s="7" customFormat="1" ht="12" customHeight="1" x14ac:dyDescent="0.2">
      <c r="A47" s="52"/>
      <c r="B47" s="131"/>
      <c r="C47" s="18"/>
      <c r="D47" s="4"/>
      <c r="E47" s="4"/>
      <c r="F47" s="4"/>
      <c r="G47" s="4"/>
      <c r="H47" s="4"/>
      <c r="I47" s="4"/>
      <c r="J47" s="4"/>
      <c r="K47" s="4"/>
      <c r="L47" s="127"/>
      <c r="M47" s="53"/>
    </row>
    <row r="48" spans="1:13" s="7" customFormat="1" ht="12" customHeight="1" x14ac:dyDescent="0.2">
      <c r="A48" s="52"/>
      <c r="B48" s="131"/>
      <c r="C48" s="18"/>
      <c r="D48" s="4"/>
      <c r="E48" s="4"/>
      <c r="F48" s="4"/>
      <c r="G48" s="4"/>
      <c r="H48" s="4"/>
      <c r="I48" s="4"/>
      <c r="J48" s="4"/>
      <c r="K48" s="4"/>
      <c r="L48" s="127"/>
      <c r="M48" s="53"/>
    </row>
    <row r="49" spans="1:13" s="7" customFormat="1" ht="12" customHeight="1" x14ac:dyDescent="0.2">
      <c r="A49" s="52"/>
      <c r="B49" s="131"/>
      <c r="C49" s="18"/>
      <c r="D49" s="4"/>
      <c r="E49" s="4"/>
      <c r="F49" s="4"/>
      <c r="G49" s="4"/>
      <c r="H49" s="4"/>
      <c r="I49" s="4"/>
      <c r="J49" s="4"/>
      <c r="K49" s="4"/>
      <c r="L49" s="127"/>
      <c r="M49" s="53"/>
    </row>
    <row r="50" spans="1:13" s="7" customFormat="1" ht="12" customHeight="1" x14ac:dyDescent="0.2">
      <c r="A50" s="52"/>
      <c r="B50" s="131"/>
      <c r="C50" s="18"/>
      <c r="D50" s="4"/>
      <c r="E50" s="4"/>
      <c r="F50" s="4"/>
      <c r="G50" s="4"/>
      <c r="H50" s="4"/>
      <c r="I50" s="4"/>
      <c r="J50" s="4"/>
      <c r="K50" s="4"/>
      <c r="L50" s="127"/>
      <c r="M50" s="53"/>
    </row>
    <row r="51" spans="1:13" s="7" customFormat="1" ht="12" customHeight="1" x14ac:dyDescent="0.2">
      <c r="A51" s="52"/>
      <c r="B51" s="131"/>
      <c r="C51" s="18"/>
      <c r="D51" s="4"/>
      <c r="E51" s="4"/>
      <c r="F51" s="4"/>
      <c r="G51" s="4"/>
      <c r="H51" s="4"/>
      <c r="I51" s="4"/>
      <c r="J51" s="4"/>
      <c r="K51" s="4"/>
      <c r="L51" s="127"/>
      <c r="M51" s="53"/>
    </row>
    <row r="52" spans="1:13" s="7" customFormat="1" ht="12" customHeight="1" x14ac:dyDescent="0.2">
      <c r="A52" s="52"/>
      <c r="B52" s="131"/>
      <c r="C52" s="18"/>
      <c r="D52" s="4"/>
      <c r="E52" s="4"/>
      <c r="F52" s="4"/>
      <c r="G52" s="4"/>
      <c r="H52" s="4"/>
      <c r="I52" s="4"/>
      <c r="J52" s="4"/>
      <c r="K52" s="4"/>
      <c r="L52" s="127"/>
      <c r="M52" s="53"/>
    </row>
    <row r="53" spans="1:13" s="7" customFormat="1" ht="12" customHeight="1" x14ac:dyDescent="0.2">
      <c r="A53" s="52"/>
      <c r="B53" s="131"/>
      <c r="C53" s="18"/>
      <c r="D53" s="4"/>
      <c r="E53" s="4"/>
      <c r="F53" s="4"/>
      <c r="G53" s="4"/>
      <c r="H53" s="4"/>
      <c r="I53" s="4"/>
      <c r="J53" s="4"/>
      <c r="K53" s="4"/>
      <c r="L53" s="127"/>
      <c r="M53" s="53"/>
    </row>
    <row r="54" spans="1:13" s="7" customFormat="1" ht="12" customHeight="1" x14ac:dyDescent="0.2">
      <c r="A54" s="52"/>
      <c r="B54" s="131"/>
      <c r="C54" s="18"/>
      <c r="D54" s="4"/>
      <c r="E54" s="4"/>
      <c r="F54" s="4"/>
      <c r="G54" s="4"/>
      <c r="H54" s="4"/>
      <c r="I54" s="4"/>
      <c r="J54" s="4"/>
      <c r="K54" s="4"/>
      <c r="L54" s="127"/>
      <c r="M54" s="53"/>
    </row>
    <row r="55" spans="1:13" s="7" customFormat="1" ht="12" customHeight="1" x14ac:dyDescent="0.2">
      <c r="A55" s="52"/>
      <c r="B55" s="131"/>
      <c r="C55" s="18"/>
      <c r="D55" s="4"/>
      <c r="E55" s="4"/>
      <c r="F55" s="4"/>
      <c r="G55" s="4"/>
      <c r="H55" s="4"/>
      <c r="I55" s="4"/>
      <c r="J55" s="4"/>
      <c r="K55" s="4"/>
      <c r="L55" s="127"/>
      <c r="M55" s="53"/>
    </row>
    <row r="56" spans="1:13" s="7" customFormat="1" ht="12" customHeight="1" x14ac:dyDescent="0.2">
      <c r="A56" s="52"/>
      <c r="B56" s="131"/>
      <c r="C56" s="18"/>
      <c r="D56" s="4"/>
      <c r="E56" s="4"/>
      <c r="F56" s="4"/>
      <c r="G56" s="4"/>
      <c r="H56" s="4"/>
      <c r="I56" s="4"/>
      <c r="J56" s="4"/>
      <c r="K56" s="4"/>
      <c r="L56" s="127"/>
      <c r="M56" s="53"/>
    </row>
    <row r="57" spans="1:13" s="7" customFormat="1" ht="12" customHeight="1" x14ac:dyDescent="0.2">
      <c r="A57" s="52"/>
      <c r="B57" s="131"/>
      <c r="C57" s="18"/>
      <c r="D57" s="4"/>
      <c r="E57" s="4"/>
      <c r="F57" s="4"/>
      <c r="G57" s="4"/>
      <c r="H57" s="4"/>
      <c r="I57" s="4"/>
      <c r="J57" s="4"/>
      <c r="K57" s="4"/>
      <c r="L57" s="127"/>
      <c r="M57" s="53"/>
    </row>
    <row r="58" spans="1:13" s="7" customFormat="1" ht="12" customHeight="1" x14ac:dyDescent="0.2">
      <c r="A58" s="52"/>
      <c r="B58" s="131"/>
      <c r="C58" s="18"/>
      <c r="D58" s="4"/>
      <c r="E58" s="4"/>
      <c r="F58" s="4"/>
      <c r="G58" s="4"/>
      <c r="H58" s="4"/>
      <c r="I58" s="4"/>
      <c r="J58" s="4"/>
      <c r="K58" s="4"/>
      <c r="L58" s="127"/>
      <c r="M58" s="53"/>
    </row>
    <row r="59" spans="1:13" s="7" customFormat="1" ht="12" customHeight="1" x14ac:dyDescent="0.2">
      <c r="A59" s="52"/>
      <c r="B59" s="131"/>
      <c r="C59" s="18"/>
      <c r="D59" s="4"/>
      <c r="E59" s="4"/>
      <c r="F59" s="4"/>
      <c r="G59" s="4"/>
      <c r="H59" s="4"/>
      <c r="I59" s="4"/>
      <c r="J59" s="4"/>
      <c r="K59" s="4"/>
      <c r="L59" s="127"/>
      <c r="M59" s="53"/>
    </row>
    <row r="60" spans="1:13" s="7" customFormat="1" ht="12" customHeight="1" x14ac:dyDescent="0.2">
      <c r="A60" s="52"/>
      <c r="B60" s="131"/>
      <c r="C60" s="18"/>
      <c r="D60" s="4"/>
      <c r="E60" s="4"/>
      <c r="F60" s="4"/>
      <c r="G60" s="4"/>
      <c r="H60" s="4"/>
      <c r="I60" s="4"/>
      <c r="J60" s="4"/>
      <c r="K60" s="4"/>
      <c r="L60" s="127"/>
      <c r="M60" s="53"/>
    </row>
    <row r="61" spans="1:13" s="7" customFormat="1" ht="12" customHeight="1" x14ac:dyDescent="0.2">
      <c r="A61" s="52"/>
      <c r="B61" s="131"/>
      <c r="C61" s="18"/>
      <c r="D61" s="4"/>
      <c r="E61" s="4"/>
      <c r="F61" s="4"/>
      <c r="G61" s="4"/>
      <c r="H61" s="4"/>
      <c r="I61" s="4"/>
      <c r="J61" s="4"/>
      <c r="K61" s="4"/>
      <c r="L61" s="127"/>
      <c r="M61" s="53"/>
    </row>
    <row r="62" spans="1:13" s="7" customFormat="1" ht="12" customHeight="1" x14ac:dyDescent="0.2">
      <c r="A62" s="52"/>
      <c r="B62" s="131"/>
      <c r="C62" s="18"/>
      <c r="D62" s="4"/>
      <c r="E62" s="4"/>
      <c r="F62" s="4"/>
      <c r="G62" s="4"/>
      <c r="H62" s="4"/>
      <c r="I62" s="4"/>
      <c r="J62" s="4"/>
      <c r="K62" s="4"/>
      <c r="L62" s="127"/>
      <c r="M62" s="53"/>
    </row>
    <row r="63" spans="1:13" s="7" customFormat="1" ht="12" customHeight="1" x14ac:dyDescent="0.2">
      <c r="A63" s="52"/>
      <c r="B63" s="131"/>
      <c r="C63" s="18"/>
      <c r="D63" s="4"/>
      <c r="E63" s="4"/>
      <c r="F63" s="4"/>
      <c r="G63" s="4"/>
      <c r="H63" s="4"/>
      <c r="I63" s="4"/>
      <c r="J63" s="4"/>
      <c r="K63" s="4"/>
      <c r="L63" s="127"/>
      <c r="M63" s="53"/>
    </row>
    <row r="64" spans="1:13" s="7" customFormat="1" ht="12" customHeight="1" x14ac:dyDescent="0.2">
      <c r="A64" s="52"/>
      <c r="B64" s="131"/>
      <c r="C64" s="18"/>
      <c r="D64" s="4"/>
      <c r="E64" s="4"/>
      <c r="F64" s="4"/>
      <c r="G64" s="4"/>
      <c r="H64" s="4"/>
      <c r="I64" s="4"/>
      <c r="J64" s="4"/>
      <c r="K64" s="4"/>
      <c r="L64" s="127"/>
      <c r="M64" s="53"/>
    </row>
    <row r="65" spans="1:13" s="7" customFormat="1" ht="12" customHeight="1" x14ac:dyDescent="0.2">
      <c r="A65" s="52"/>
      <c r="B65" s="131"/>
      <c r="C65" s="18"/>
      <c r="D65" s="4"/>
      <c r="E65" s="4"/>
      <c r="F65" s="4"/>
      <c r="G65" s="4"/>
      <c r="H65" s="4"/>
      <c r="I65" s="4"/>
      <c r="J65" s="4"/>
      <c r="K65" s="4"/>
      <c r="L65" s="127"/>
      <c r="M65" s="53"/>
    </row>
    <row r="66" spans="1:13" s="7" customFormat="1" ht="12" customHeight="1" x14ac:dyDescent="0.2">
      <c r="A66" s="52"/>
      <c r="B66" s="131"/>
      <c r="C66" s="18"/>
      <c r="D66" s="4"/>
      <c r="E66" s="4"/>
      <c r="F66" s="4"/>
      <c r="G66" s="4"/>
      <c r="H66" s="4"/>
      <c r="I66" s="4"/>
      <c r="J66" s="4"/>
      <c r="K66" s="4"/>
      <c r="L66" s="127"/>
      <c r="M66" s="53"/>
    </row>
    <row r="67" spans="1:13" s="7" customFormat="1" ht="12" customHeight="1" x14ac:dyDescent="0.2">
      <c r="A67" s="52"/>
      <c r="B67" s="131"/>
      <c r="C67" s="18"/>
      <c r="D67" s="4"/>
      <c r="E67" s="4"/>
      <c r="F67" s="4"/>
      <c r="G67" s="4"/>
      <c r="H67" s="4"/>
      <c r="I67" s="4"/>
      <c r="J67" s="4"/>
      <c r="K67" s="4"/>
      <c r="L67" s="127"/>
      <c r="M67" s="53"/>
    </row>
    <row r="68" spans="1:13" s="7" customFormat="1" ht="12" customHeight="1" x14ac:dyDescent="0.2">
      <c r="A68" s="52"/>
      <c r="B68" s="131"/>
      <c r="C68" s="133" t="s">
        <v>235</v>
      </c>
      <c r="D68" s="4"/>
      <c r="E68" s="4"/>
      <c r="F68" s="4"/>
      <c r="G68" s="4"/>
      <c r="H68" s="4"/>
      <c r="I68" s="4"/>
      <c r="J68" s="4"/>
      <c r="K68" s="4"/>
      <c r="L68" s="127"/>
      <c r="M68" s="53"/>
    </row>
    <row r="69" spans="1:13" s="7" customFormat="1" ht="3.95" customHeight="1" x14ac:dyDescent="0.2">
      <c r="A69" s="52"/>
      <c r="B69" s="128"/>
      <c r="C69" s="129"/>
      <c r="D69" s="129"/>
      <c r="E69" s="129"/>
      <c r="F69" s="129"/>
      <c r="G69" s="129"/>
      <c r="H69" s="129"/>
      <c r="I69" s="129"/>
      <c r="J69" s="129"/>
      <c r="K69" s="129"/>
      <c r="L69" s="130"/>
      <c r="M69" s="53"/>
    </row>
    <row r="70" spans="1:13" s="7" customFormat="1" ht="8.1" customHeight="1" x14ac:dyDescent="0.2">
      <c r="A70" s="58"/>
      <c r="B70" s="19"/>
      <c r="C70" s="19"/>
      <c r="D70" s="19"/>
      <c r="E70" s="19"/>
      <c r="F70" s="19"/>
      <c r="G70" s="19"/>
      <c r="H70" s="19"/>
      <c r="I70" s="19"/>
      <c r="J70" s="19"/>
      <c r="K70" s="19"/>
      <c r="L70" s="19"/>
      <c r="M70" s="54"/>
    </row>
    <row r="71" spans="1:13" s="7" customFormat="1" ht="12" customHeight="1" x14ac:dyDescent="0.2">
      <c r="A71" s="140"/>
      <c r="B71" s="140"/>
      <c r="C71" s="140"/>
      <c r="D71" s="4"/>
    </row>
    <row r="72" spans="1:13" s="29" customFormat="1" ht="3.95" customHeight="1" x14ac:dyDescent="0.2"/>
    <row r="73" spans="1:13" s="29" customFormat="1" ht="12" customHeight="1" x14ac:dyDescent="0.2">
      <c r="A73" s="149">
        <v>1</v>
      </c>
      <c r="B73" s="108" t="s">
        <v>60</v>
      </c>
    </row>
    <row r="74" spans="1:13" s="29" customFormat="1" ht="3.95" customHeight="1" x14ac:dyDescent="0.2">
      <c r="A74" s="141"/>
      <c r="B74" s="141"/>
      <c r="C74" s="67"/>
    </row>
    <row r="75" spans="1:13" s="7" customFormat="1" ht="12" customHeight="1" x14ac:dyDescent="0.2">
      <c r="A75" s="75" t="str">
        <f>'Seite 1'!$A$65</f>
        <v>Antrag Nicht investive Förderung des Tierschutzes</v>
      </c>
      <c r="B75" s="75"/>
      <c r="C75" s="75"/>
      <c r="D75" s="75"/>
      <c r="E75" s="75"/>
    </row>
    <row r="76" spans="1:13" s="7" customFormat="1" ht="12" customHeight="1" x14ac:dyDescent="0.2">
      <c r="A76" s="75" t="str">
        <f>'Seite 1'!$A$66</f>
        <v>Formularversion: V 2.3 vom 11.03.24 - öffentlich -</v>
      </c>
      <c r="B76" s="75"/>
      <c r="C76" s="75"/>
      <c r="D76" s="75"/>
      <c r="E76" s="75"/>
    </row>
    <row r="77" spans="1:13" s="7" customFormat="1" ht="12" customHeight="1" x14ac:dyDescent="0.2"/>
    <row r="78" spans="1:13" ht="12" customHeight="1" x14ac:dyDescent="0.2"/>
  </sheetData>
  <sheetProtection password="EDE9" sheet="1" objects="1" scenarios="1" selectLockedCells="1"/>
  <mergeCells count="1">
    <mergeCell ref="I1:M1"/>
  </mergeCells>
  <conditionalFormatting sqref="I1:L1">
    <cfRule type="cellIs" dxfId="6" priority="1" stopIfTrue="1" operator="equal">
      <formula>0</formula>
    </cfRule>
  </conditionalFormatting>
  <pageMargins left="0.59055118110236227" right="0.19685039370078741" top="0.19685039370078741" bottom="0.19685039370078741" header="0.19685039370078741" footer="0.19685039370078741"/>
  <pageSetup paperSize="9" scale="99" orientation="portrait" r:id="rId1"/>
  <headerFooter>
    <oddFooter>&amp;C&amp;8&amp;A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54"/>
  <sheetViews>
    <sheetView showGridLines="0" workbookViewId="0">
      <selection activeCell="J5" sqref="J5:K5"/>
    </sheetView>
  </sheetViews>
  <sheetFormatPr baseColWidth="10" defaultColWidth="11.42578125" defaultRowHeight="12" x14ac:dyDescent="0.2"/>
  <cols>
    <col min="1" max="1" width="1.7109375" style="6" customWidth="1"/>
    <col min="2" max="2" width="4.7109375" style="6" customWidth="1"/>
    <col min="3" max="5" width="9.7109375" style="6" customWidth="1"/>
    <col min="6" max="6" width="7.7109375" style="6" customWidth="1"/>
    <col min="7" max="11" width="9.7109375" style="6" customWidth="1"/>
    <col min="12" max="12" width="1.7109375" style="6" customWidth="1"/>
    <col min="13" max="16384" width="11.42578125" style="6"/>
  </cols>
  <sheetData>
    <row r="1" spans="1:12" ht="15" customHeight="1" x14ac:dyDescent="0.2">
      <c r="A1" s="4"/>
      <c r="B1" s="4"/>
      <c r="C1" s="4"/>
      <c r="D1" s="4"/>
      <c r="E1" s="4"/>
      <c r="F1" s="4"/>
      <c r="G1" s="5"/>
      <c r="I1" s="183" t="s">
        <v>220</v>
      </c>
      <c r="J1" s="293" t="str">
        <f>'Seite 1'!$H$20</f>
        <v>F-TIER</v>
      </c>
      <c r="K1" s="294"/>
      <c r="L1" s="295"/>
    </row>
    <row r="2" spans="1:12" s="7" customFormat="1" ht="8.1" customHeight="1" x14ac:dyDescent="0.2"/>
    <row r="3" spans="1:12" s="7" customFormat="1" ht="18" customHeight="1" x14ac:dyDescent="0.2">
      <c r="A3" s="78"/>
      <c r="B3" s="45" t="s">
        <v>56</v>
      </c>
      <c r="C3" s="9"/>
      <c r="D3" s="9"/>
      <c r="E3" s="9"/>
      <c r="F3" s="9"/>
      <c r="G3" s="9"/>
      <c r="H3" s="9"/>
      <c r="I3" s="9"/>
      <c r="J3" s="9"/>
      <c r="K3" s="9"/>
      <c r="L3" s="10"/>
    </row>
    <row r="4" spans="1:12" s="7" customFormat="1" ht="3.95" customHeight="1" x14ac:dyDescent="0.2">
      <c r="A4" s="109"/>
      <c r="B4" s="110"/>
      <c r="C4" s="110"/>
      <c r="D4" s="110"/>
      <c r="E4" s="110"/>
      <c r="F4" s="110"/>
      <c r="G4" s="110"/>
      <c r="H4" s="110"/>
      <c r="I4" s="110"/>
      <c r="J4" s="110"/>
      <c r="K4" s="110"/>
      <c r="L4" s="111"/>
    </row>
    <row r="5" spans="1:12" s="7" customFormat="1" ht="18" customHeight="1" x14ac:dyDescent="0.2">
      <c r="A5" s="52"/>
      <c r="B5" s="289" t="s">
        <v>55</v>
      </c>
      <c r="C5" s="289"/>
      <c r="D5" s="289"/>
      <c r="E5" s="289"/>
      <c r="F5" s="289"/>
      <c r="G5" s="289"/>
      <c r="H5" s="289"/>
      <c r="I5" s="289"/>
      <c r="J5" s="313" t="s">
        <v>31</v>
      </c>
      <c r="K5" s="314"/>
      <c r="L5" s="53"/>
    </row>
    <row r="6" spans="1:12" s="7" customFormat="1" ht="12" customHeight="1" x14ac:dyDescent="0.2">
      <c r="A6" s="50"/>
      <c r="B6" s="289"/>
      <c r="C6" s="289"/>
      <c r="D6" s="289"/>
      <c r="E6" s="289"/>
      <c r="F6" s="289"/>
      <c r="G6" s="289"/>
      <c r="H6" s="289"/>
      <c r="I6" s="289"/>
      <c r="J6" s="4"/>
      <c r="K6" s="4"/>
      <c r="L6" s="53"/>
    </row>
    <row r="7" spans="1:12" s="7" customFormat="1" ht="3.95" customHeight="1" x14ac:dyDescent="0.2">
      <c r="A7" s="52"/>
      <c r="B7" s="4"/>
      <c r="C7" s="4"/>
      <c r="D7" s="4"/>
      <c r="E7" s="4"/>
      <c r="F7" s="4"/>
      <c r="G7" s="4"/>
      <c r="H7" s="4"/>
      <c r="I7" s="4"/>
      <c r="J7" s="4"/>
      <c r="K7" s="4"/>
      <c r="L7" s="53"/>
    </row>
    <row r="8" spans="1:12" s="7" customFormat="1" ht="15" customHeight="1" x14ac:dyDescent="0.2">
      <c r="A8" s="52"/>
      <c r="B8" s="29" t="s">
        <v>236</v>
      </c>
      <c r="C8" s="4"/>
      <c r="D8" s="4"/>
      <c r="E8" s="4"/>
      <c r="F8" s="4"/>
      <c r="G8" s="4"/>
      <c r="H8" s="4"/>
      <c r="I8" s="4"/>
      <c r="J8" s="4"/>
      <c r="K8" s="4"/>
      <c r="L8" s="53"/>
    </row>
    <row r="9" spans="1:12" s="7" customFormat="1" ht="3.95" customHeight="1" x14ac:dyDescent="0.2">
      <c r="A9" s="92"/>
      <c r="B9" s="12"/>
      <c r="C9" s="4"/>
      <c r="D9" s="4"/>
      <c r="E9" s="4"/>
      <c r="F9" s="4"/>
      <c r="G9" s="4"/>
      <c r="H9" s="4"/>
      <c r="I9" s="4"/>
      <c r="J9" s="4"/>
      <c r="K9" s="4"/>
      <c r="L9" s="53"/>
    </row>
    <row r="10" spans="1:12" ht="27.95" customHeight="1" x14ac:dyDescent="0.2">
      <c r="A10" s="99"/>
      <c r="B10" s="318" t="s">
        <v>53</v>
      </c>
      <c r="C10" s="318"/>
      <c r="D10" s="318"/>
      <c r="E10" s="318"/>
      <c r="F10" s="318"/>
      <c r="G10" s="318"/>
      <c r="H10" s="315" t="s">
        <v>52</v>
      </c>
      <c r="I10" s="316"/>
      <c r="J10" s="317" t="s">
        <v>30</v>
      </c>
      <c r="K10" s="317"/>
      <c r="L10" s="57"/>
    </row>
    <row r="11" spans="1:12" ht="18" customHeight="1" x14ac:dyDescent="0.2">
      <c r="A11" s="99"/>
      <c r="B11" s="309"/>
      <c r="C11" s="309"/>
      <c r="D11" s="309"/>
      <c r="E11" s="309"/>
      <c r="F11" s="309"/>
      <c r="G11" s="309"/>
      <c r="H11" s="303"/>
      <c r="I11" s="303"/>
      <c r="J11" s="304"/>
      <c r="K11" s="304"/>
      <c r="L11" s="57"/>
    </row>
    <row r="12" spans="1:12" ht="18" customHeight="1" x14ac:dyDescent="0.2">
      <c r="A12" s="99"/>
      <c r="B12" s="309"/>
      <c r="C12" s="309"/>
      <c r="D12" s="309"/>
      <c r="E12" s="309"/>
      <c r="F12" s="309"/>
      <c r="G12" s="309"/>
      <c r="H12" s="303"/>
      <c r="I12" s="303"/>
      <c r="J12" s="304"/>
      <c r="K12" s="304"/>
      <c r="L12" s="57"/>
    </row>
    <row r="13" spans="1:12" ht="18" customHeight="1" x14ac:dyDescent="0.2">
      <c r="A13" s="99"/>
      <c r="B13" s="309"/>
      <c r="C13" s="309"/>
      <c r="D13" s="309"/>
      <c r="E13" s="309"/>
      <c r="F13" s="309"/>
      <c r="G13" s="309"/>
      <c r="H13" s="303"/>
      <c r="I13" s="303"/>
      <c r="J13" s="304"/>
      <c r="K13" s="304"/>
      <c r="L13" s="57"/>
    </row>
    <row r="14" spans="1:12" ht="18" customHeight="1" x14ac:dyDescent="0.2">
      <c r="A14" s="99"/>
      <c r="B14" s="309"/>
      <c r="C14" s="309"/>
      <c r="D14" s="309"/>
      <c r="E14" s="309"/>
      <c r="F14" s="309"/>
      <c r="G14" s="309"/>
      <c r="H14" s="303"/>
      <c r="I14" s="303"/>
      <c r="J14" s="304"/>
      <c r="K14" s="304"/>
      <c r="L14" s="57"/>
    </row>
    <row r="15" spans="1:12" ht="18" customHeight="1" x14ac:dyDescent="0.2">
      <c r="A15" s="99"/>
      <c r="B15" s="309"/>
      <c r="C15" s="309"/>
      <c r="D15" s="309"/>
      <c r="E15" s="309"/>
      <c r="F15" s="309"/>
      <c r="G15" s="309"/>
      <c r="H15" s="303"/>
      <c r="I15" s="303"/>
      <c r="J15" s="304"/>
      <c r="K15" s="304"/>
      <c r="L15" s="57"/>
    </row>
    <row r="16" spans="1:12" ht="18" customHeight="1" x14ac:dyDescent="0.2">
      <c r="A16" s="99"/>
      <c r="B16" s="319" t="s">
        <v>26</v>
      </c>
      <c r="C16" s="320"/>
      <c r="D16" s="320"/>
      <c r="E16" s="320"/>
      <c r="F16" s="320"/>
      <c r="G16" s="320"/>
      <c r="H16" s="308">
        <f>SUMPRODUCT(ROUND(H11:H15,2))</f>
        <v>0</v>
      </c>
      <c r="I16" s="308"/>
      <c r="J16" s="321"/>
      <c r="K16" s="322"/>
      <c r="L16" s="57"/>
    </row>
    <row r="17" spans="1:12" ht="12" customHeight="1" x14ac:dyDescent="0.2">
      <c r="A17" s="85"/>
      <c r="B17" s="76"/>
      <c r="C17" s="76"/>
      <c r="D17" s="76"/>
      <c r="E17" s="76"/>
      <c r="F17" s="17"/>
      <c r="G17" s="77"/>
      <c r="H17" s="77"/>
      <c r="I17" s="17"/>
      <c r="J17" s="17"/>
      <c r="K17" s="17"/>
      <c r="L17" s="57"/>
    </row>
    <row r="18" spans="1:12" s="7" customFormat="1" ht="18" customHeight="1" x14ac:dyDescent="0.2">
      <c r="A18" s="52"/>
      <c r="B18" s="289" t="s">
        <v>57</v>
      </c>
      <c r="C18" s="289"/>
      <c r="D18" s="289"/>
      <c r="E18" s="289"/>
      <c r="F18" s="289"/>
      <c r="G18" s="289"/>
      <c r="H18" s="289"/>
      <c r="I18" s="289"/>
      <c r="J18" s="313" t="s">
        <v>31</v>
      </c>
      <c r="K18" s="314"/>
      <c r="L18" s="53"/>
    </row>
    <row r="19" spans="1:12" s="7" customFormat="1" ht="12" customHeight="1" x14ac:dyDescent="0.2">
      <c r="A19" s="50"/>
      <c r="B19" s="289"/>
      <c r="C19" s="289"/>
      <c r="D19" s="289"/>
      <c r="E19" s="289"/>
      <c r="F19" s="289"/>
      <c r="G19" s="289"/>
      <c r="H19" s="289"/>
      <c r="I19" s="289"/>
      <c r="J19" s="4"/>
      <c r="K19" s="4"/>
      <c r="L19" s="53"/>
    </row>
    <row r="20" spans="1:12" s="7" customFormat="1" ht="3.95" customHeight="1" x14ac:dyDescent="0.2">
      <c r="A20" s="52"/>
      <c r="B20" s="4"/>
      <c r="C20" s="4"/>
      <c r="D20" s="4"/>
      <c r="E20" s="4"/>
      <c r="F20" s="4"/>
      <c r="G20" s="4"/>
      <c r="H20" s="4"/>
      <c r="I20" s="4"/>
      <c r="J20" s="4"/>
      <c r="K20" s="4"/>
      <c r="L20" s="53"/>
    </row>
    <row r="21" spans="1:12" s="7" customFormat="1" ht="15" customHeight="1" x14ac:dyDescent="0.2">
      <c r="A21" s="52"/>
      <c r="B21" s="29" t="s">
        <v>236</v>
      </c>
      <c r="C21" s="4"/>
      <c r="D21" s="4"/>
      <c r="E21" s="4"/>
      <c r="F21" s="4"/>
      <c r="G21" s="4"/>
      <c r="H21" s="4"/>
      <c r="I21" s="4"/>
      <c r="J21" s="4"/>
      <c r="K21" s="4"/>
      <c r="L21" s="53"/>
    </row>
    <row r="22" spans="1:12" s="7" customFormat="1" ht="3.95" customHeight="1" x14ac:dyDescent="0.2">
      <c r="A22" s="92"/>
      <c r="B22" s="12"/>
      <c r="C22" s="4"/>
      <c r="D22" s="4"/>
      <c r="E22" s="4"/>
      <c r="F22" s="4"/>
      <c r="G22" s="4"/>
      <c r="H22" s="4"/>
      <c r="I22" s="4"/>
      <c r="J22" s="4"/>
      <c r="K22" s="4"/>
      <c r="L22" s="53"/>
    </row>
    <row r="23" spans="1:12" ht="27.95" customHeight="1" x14ac:dyDescent="0.2">
      <c r="A23" s="99"/>
      <c r="B23" s="318" t="s">
        <v>53</v>
      </c>
      <c r="C23" s="318"/>
      <c r="D23" s="318"/>
      <c r="E23" s="318"/>
      <c r="F23" s="318"/>
      <c r="G23" s="150" t="s">
        <v>51</v>
      </c>
      <c r="H23" s="315" t="s">
        <v>52</v>
      </c>
      <c r="I23" s="316"/>
      <c r="J23" s="317" t="s">
        <v>30</v>
      </c>
      <c r="K23" s="317"/>
      <c r="L23" s="57"/>
    </row>
    <row r="24" spans="1:12" ht="18" customHeight="1" x14ac:dyDescent="0.2">
      <c r="A24" s="99"/>
      <c r="B24" s="309"/>
      <c r="C24" s="309"/>
      <c r="D24" s="309"/>
      <c r="E24" s="309"/>
      <c r="F24" s="309"/>
      <c r="G24" s="184"/>
      <c r="H24" s="303"/>
      <c r="I24" s="303"/>
      <c r="J24" s="304"/>
      <c r="K24" s="304"/>
      <c r="L24" s="57"/>
    </row>
    <row r="25" spans="1:12" ht="18" customHeight="1" x14ac:dyDescent="0.2">
      <c r="A25" s="99"/>
      <c r="B25" s="309"/>
      <c r="C25" s="309"/>
      <c r="D25" s="309"/>
      <c r="E25" s="309"/>
      <c r="F25" s="309"/>
      <c r="G25" s="184"/>
      <c r="H25" s="303"/>
      <c r="I25" s="303"/>
      <c r="J25" s="304"/>
      <c r="K25" s="304"/>
      <c r="L25" s="57"/>
    </row>
    <row r="26" spans="1:12" ht="18" customHeight="1" x14ac:dyDescent="0.2">
      <c r="A26" s="99"/>
      <c r="B26" s="309"/>
      <c r="C26" s="309"/>
      <c r="D26" s="309"/>
      <c r="E26" s="309"/>
      <c r="F26" s="309"/>
      <c r="G26" s="184"/>
      <c r="H26" s="303"/>
      <c r="I26" s="303"/>
      <c r="J26" s="304"/>
      <c r="K26" s="304"/>
      <c r="L26" s="57"/>
    </row>
    <row r="27" spans="1:12" ht="18" customHeight="1" x14ac:dyDescent="0.2">
      <c r="A27" s="99"/>
      <c r="B27" s="309"/>
      <c r="C27" s="309"/>
      <c r="D27" s="309"/>
      <c r="E27" s="309"/>
      <c r="F27" s="309"/>
      <c r="G27" s="184"/>
      <c r="H27" s="303"/>
      <c r="I27" s="303"/>
      <c r="J27" s="304"/>
      <c r="K27" s="304"/>
      <c r="L27" s="57"/>
    </row>
    <row r="28" spans="1:12" ht="18" customHeight="1" x14ac:dyDescent="0.2">
      <c r="A28" s="99"/>
      <c r="B28" s="309"/>
      <c r="C28" s="309"/>
      <c r="D28" s="309"/>
      <c r="E28" s="309"/>
      <c r="F28" s="309"/>
      <c r="G28" s="184"/>
      <c r="H28" s="303"/>
      <c r="I28" s="303"/>
      <c r="J28" s="304"/>
      <c r="K28" s="304"/>
      <c r="L28" s="57"/>
    </row>
    <row r="29" spans="1:12" ht="18" customHeight="1" x14ac:dyDescent="0.2">
      <c r="A29" s="99"/>
      <c r="B29" s="309"/>
      <c r="C29" s="309"/>
      <c r="D29" s="309"/>
      <c r="E29" s="309"/>
      <c r="F29" s="309"/>
      <c r="G29" s="184"/>
      <c r="H29" s="303"/>
      <c r="I29" s="303"/>
      <c r="J29" s="304"/>
      <c r="K29" s="304"/>
      <c r="L29" s="57"/>
    </row>
    <row r="30" spans="1:12" ht="18" customHeight="1" x14ac:dyDescent="0.2">
      <c r="A30" s="99"/>
      <c r="B30" s="309"/>
      <c r="C30" s="309"/>
      <c r="D30" s="309"/>
      <c r="E30" s="309"/>
      <c r="F30" s="309"/>
      <c r="G30" s="184"/>
      <c r="H30" s="303"/>
      <c r="I30" s="303"/>
      <c r="J30" s="304"/>
      <c r="K30" s="304"/>
      <c r="L30" s="57"/>
    </row>
    <row r="31" spans="1:12" ht="18" customHeight="1" x14ac:dyDescent="0.2">
      <c r="A31" s="99"/>
      <c r="B31" s="309"/>
      <c r="C31" s="309"/>
      <c r="D31" s="309"/>
      <c r="E31" s="309"/>
      <c r="F31" s="309"/>
      <c r="G31" s="184"/>
      <c r="H31" s="303"/>
      <c r="I31" s="303"/>
      <c r="J31" s="304"/>
      <c r="K31" s="304"/>
      <c r="L31" s="57"/>
    </row>
    <row r="32" spans="1:12" ht="18" customHeight="1" x14ac:dyDescent="0.2">
      <c r="A32" s="99"/>
      <c r="B32" s="309"/>
      <c r="C32" s="309"/>
      <c r="D32" s="309"/>
      <c r="E32" s="309"/>
      <c r="F32" s="309"/>
      <c r="G32" s="184"/>
      <c r="H32" s="303"/>
      <c r="I32" s="303"/>
      <c r="J32" s="304"/>
      <c r="K32" s="304"/>
      <c r="L32" s="57"/>
    </row>
    <row r="33" spans="1:14" ht="18" customHeight="1" x14ac:dyDescent="0.2">
      <c r="A33" s="99"/>
      <c r="B33" s="309"/>
      <c r="C33" s="309"/>
      <c r="D33" s="309"/>
      <c r="E33" s="309"/>
      <c r="F33" s="309"/>
      <c r="G33" s="184"/>
      <c r="H33" s="303"/>
      <c r="I33" s="303"/>
      <c r="J33" s="304"/>
      <c r="K33" s="304"/>
      <c r="L33" s="57"/>
    </row>
    <row r="34" spans="1:14" ht="18" customHeight="1" x14ac:dyDescent="0.2">
      <c r="A34" s="99"/>
      <c r="B34" s="319" t="s">
        <v>26</v>
      </c>
      <c r="C34" s="320"/>
      <c r="D34" s="320"/>
      <c r="E34" s="320"/>
      <c r="F34" s="320"/>
      <c r="G34" s="320"/>
      <c r="H34" s="308">
        <f>SUMPRODUCT(ROUND(H24:H33,2))</f>
        <v>0</v>
      </c>
      <c r="I34" s="308"/>
      <c r="J34" s="321"/>
      <c r="K34" s="322"/>
      <c r="L34" s="57"/>
    </row>
    <row r="35" spans="1:14" ht="12" customHeight="1" x14ac:dyDescent="0.2">
      <c r="A35" s="99"/>
      <c r="B35" s="185" t="s">
        <v>237</v>
      </c>
      <c r="C35" s="17"/>
      <c r="D35" s="17"/>
      <c r="E35" s="17"/>
      <c r="F35" s="17"/>
      <c r="G35" s="17"/>
      <c r="H35" s="17"/>
      <c r="I35" s="17"/>
      <c r="J35" s="17"/>
      <c r="K35" s="17"/>
      <c r="L35" s="57"/>
    </row>
    <row r="36" spans="1:14" ht="8.1" customHeight="1" x14ac:dyDescent="0.2">
      <c r="A36" s="86"/>
      <c r="B36" s="87"/>
      <c r="C36" s="87"/>
      <c r="D36" s="87"/>
      <c r="E36" s="87"/>
      <c r="F36" s="61"/>
      <c r="G36" s="88"/>
      <c r="H36" s="88"/>
      <c r="I36" s="61"/>
      <c r="J36" s="61"/>
      <c r="K36" s="61"/>
      <c r="L36" s="59"/>
    </row>
    <row r="37" spans="1:14" s="29" customFormat="1" ht="8.1" customHeight="1" x14ac:dyDescent="0.2">
      <c r="B37" s="104"/>
    </row>
    <row r="38" spans="1:14" s="7" customFormat="1" ht="18" customHeight="1" x14ac:dyDescent="0.2">
      <c r="A38" s="78"/>
      <c r="B38" s="45" t="s">
        <v>131</v>
      </c>
      <c r="C38" s="9"/>
      <c r="D38" s="9"/>
      <c r="E38" s="9"/>
      <c r="F38" s="9"/>
      <c r="G38" s="9"/>
      <c r="H38" s="9"/>
      <c r="I38" s="9"/>
      <c r="J38" s="9"/>
      <c r="K38" s="9"/>
      <c r="L38" s="10"/>
    </row>
    <row r="39" spans="1:14" s="18" customFormat="1" ht="18" customHeight="1" x14ac:dyDescent="0.2">
      <c r="A39" s="100"/>
      <c r="B39" s="80" t="s">
        <v>35</v>
      </c>
      <c r="C39" s="79"/>
      <c r="D39" s="79"/>
      <c r="E39" s="79"/>
      <c r="F39" s="79"/>
      <c r="G39" s="79"/>
      <c r="H39" s="79"/>
      <c r="I39" s="79"/>
      <c r="J39" s="79"/>
      <c r="K39" s="79"/>
      <c r="L39" s="63"/>
    </row>
    <row r="40" spans="1:14" s="18" customFormat="1" ht="18" customHeight="1" x14ac:dyDescent="0.2">
      <c r="A40" s="51"/>
      <c r="B40" s="139" t="s">
        <v>58</v>
      </c>
      <c r="C40" s="137" t="s">
        <v>6</v>
      </c>
      <c r="D40" s="137"/>
      <c r="E40" s="137"/>
      <c r="F40" s="137"/>
      <c r="G40" s="137"/>
      <c r="H40" s="138"/>
      <c r="I40" s="306" t="s">
        <v>7</v>
      </c>
      <c r="J40" s="306"/>
      <c r="K40" s="307"/>
      <c r="L40" s="64"/>
    </row>
    <row r="41" spans="1:14" s="18" customFormat="1" ht="48" customHeight="1" x14ac:dyDescent="0.2">
      <c r="A41" s="51"/>
      <c r="B41" s="189" t="s">
        <v>238</v>
      </c>
      <c r="C41" s="323" t="s">
        <v>239</v>
      </c>
      <c r="D41" s="324"/>
      <c r="E41" s="324"/>
      <c r="F41" s="324"/>
      <c r="G41" s="324"/>
      <c r="H41" s="325"/>
      <c r="I41" s="310"/>
      <c r="J41" s="311"/>
      <c r="K41" s="312"/>
      <c r="L41" s="64"/>
    </row>
    <row r="42" spans="1:14" s="18" customFormat="1" ht="18" customHeight="1" x14ac:dyDescent="0.2">
      <c r="A42" s="51"/>
      <c r="B42" s="188">
        <v>2</v>
      </c>
      <c r="C42" s="326" t="s">
        <v>158</v>
      </c>
      <c r="D42" s="327"/>
      <c r="E42" s="327"/>
      <c r="F42" s="327"/>
      <c r="G42" s="327"/>
      <c r="H42" s="328"/>
      <c r="I42" s="310"/>
      <c r="J42" s="311"/>
      <c r="K42" s="312"/>
      <c r="L42" s="64"/>
    </row>
    <row r="43" spans="1:14" s="18" customFormat="1" ht="18" customHeight="1" x14ac:dyDescent="0.2">
      <c r="A43" s="51"/>
      <c r="B43" s="188">
        <v>3</v>
      </c>
      <c r="C43" s="326" t="s">
        <v>240</v>
      </c>
      <c r="D43" s="327"/>
      <c r="E43" s="327"/>
      <c r="F43" s="327"/>
      <c r="G43" s="327"/>
      <c r="H43" s="328"/>
      <c r="I43" s="310"/>
      <c r="J43" s="311"/>
      <c r="K43" s="312"/>
      <c r="L43" s="64"/>
    </row>
    <row r="44" spans="1:14" s="18" customFormat="1" ht="18" customHeight="1" x14ac:dyDescent="0.2">
      <c r="A44" s="51"/>
      <c r="B44" s="188">
        <v>4</v>
      </c>
      <c r="C44" s="326" t="s">
        <v>242</v>
      </c>
      <c r="D44" s="327"/>
      <c r="E44" s="327"/>
      <c r="F44" s="327"/>
      <c r="G44" s="327"/>
      <c r="H44" s="328"/>
      <c r="I44" s="310"/>
      <c r="J44" s="311"/>
      <c r="K44" s="312"/>
      <c r="L44" s="64"/>
    </row>
    <row r="45" spans="1:14" s="18" customFormat="1" ht="39.950000000000003" customHeight="1" x14ac:dyDescent="0.2">
      <c r="A45" s="51"/>
      <c r="B45" s="305" t="s">
        <v>241</v>
      </c>
      <c r="C45" s="305"/>
      <c r="D45" s="305"/>
      <c r="E45" s="305"/>
      <c r="F45" s="305"/>
      <c r="G45" s="305"/>
      <c r="H45" s="305"/>
      <c r="I45" s="305" t="s">
        <v>59</v>
      </c>
      <c r="J45" s="305"/>
      <c r="K45" s="305"/>
      <c r="L45" s="64"/>
    </row>
    <row r="46" spans="1:14" ht="8.1" customHeight="1" x14ac:dyDescent="0.2">
      <c r="A46" s="86"/>
      <c r="B46" s="87"/>
      <c r="C46" s="87"/>
      <c r="D46" s="87"/>
      <c r="E46" s="87"/>
      <c r="F46" s="61"/>
      <c r="G46" s="88"/>
      <c r="H46" s="88"/>
      <c r="I46" s="61"/>
      <c r="J46" s="61"/>
      <c r="K46" s="61"/>
      <c r="L46" s="59"/>
      <c r="N46" s="18"/>
    </row>
    <row r="47" spans="1:14" s="116" customFormat="1" ht="12" customHeight="1" x14ac:dyDescent="0.2">
      <c r="A47" s="112"/>
      <c r="B47" s="113"/>
      <c r="C47" s="113"/>
      <c r="D47" s="114"/>
      <c r="E47" s="114"/>
      <c r="F47" s="114"/>
      <c r="G47" s="114"/>
      <c r="H47" s="115"/>
      <c r="I47" s="115"/>
    </row>
    <row r="48" spans="1:14" s="116" customFormat="1" ht="3.95" customHeight="1" x14ac:dyDescent="0.2"/>
    <row r="49" spans="1:6" s="116" customFormat="1" ht="12" customHeight="1" x14ac:dyDescent="0.2">
      <c r="A49" s="117">
        <v>1</v>
      </c>
      <c r="B49" s="118" t="s">
        <v>60</v>
      </c>
    </row>
    <row r="50" spans="1:6" s="116" customFormat="1" ht="3.95" customHeight="1" x14ac:dyDescent="0.2">
      <c r="A50" s="117"/>
      <c r="B50" s="119"/>
    </row>
    <row r="51" spans="1:6" s="7" customFormat="1" ht="12" customHeight="1" x14ac:dyDescent="0.2">
      <c r="A51" s="75" t="str">
        <f>'Seite 1'!$A$65</f>
        <v>Antrag Nicht investive Förderung des Tierschutzes</v>
      </c>
      <c r="B51" s="75"/>
      <c r="C51" s="75"/>
      <c r="D51" s="75"/>
      <c r="E51" s="75"/>
      <c r="F51" s="4"/>
    </row>
    <row r="52" spans="1:6" s="7" customFormat="1" ht="12" customHeight="1" x14ac:dyDescent="0.2">
      <c r="A52" s="75" t="str">
        <f>'Seite 1'!$A$66</f>
        <v>Formularversion: V 2.3 vom 11.03.24 - öffentlich -</v>
      </c>
      <c r="B52" s="75"/>
      <c r="C52" s="75"/>
      <c r="D52" s="75"/>
      <c r="E52" s="75"/>
      <c r="F52" s="4"/>
    </row>
    <row r="53" spans="1:6" s="7" customFormat="1" ht="12" customHeight="1" x14ac:dyDescent="0.2"/>
    <row r="54" spans="1:6" ht="12" customHeight="1" x14ac:dyDescent="0.2"/>
  </sheetData>
  <sheetProtection password="EDE9" sheet="1" objects="1" scenarios="1" selectLockedCells="1"/>
  <mergeCells count="73">
    <mergeCell ref="J28:K28"/>
    <mergeCell ref="J29:K29"/>
    <mergeCell ref="J30:K30"/>
    <mergeCell ref="J31:K31"/>
    <mergeCell ref="H28:I28"/>
    <mergeCell ref="H29:I29"/>
    <mergeCell ref="H30:I30"/>
    <mergeCell ref="H31:I31"/>
    <mergeCell ref="H32:I32"/>
    <mergeCell ref="B28:F28"/>
    <mergeCell ref="B29:F29"/>
    <mergeCell ref="B30:F30"/>
    <mergeCell ref="B31:F31"/>
    <mergeCell ref="B32:F32"/>
    <mergeCell ref="I41:K41"/>
    <mergeCell ref="C41:H41"/>
    <mergeCell ref="C42:H42"/>
    <mergeCell ref="C43:H43"/>
    <mergeCell ref="C44:H44"/>
    <mergeCell ref="I44:K44"/>
    <mergeCell ref="B16:G16"/>
    <mergeCell ref="J16:K16"/>
    <mergeCell ref="B34:G34"/>
    <mergeCell ref="J34:K34"/>
    <mergeCell ref="J32:K32"/>
    <mergeCell ref="B23:F23"/>
    <mergeCell ref="B24:F24"/>
    <mergeCell ref="B25:F25"/>
    <mergeCell ref="B26:F26"/>
    <mergeCell ref="H16:I16"/>
    <mergeCell ref="J18:K18"/>
    <mergeCell ref="H23:I23"/>
    <mergeCell ref="J23:K23"/>
    <mergeCell ref="B18:I19"/>
    <mergeCell ref="H24:I24"/>
    <mergeCell ref="J24:K24"/>
    <mergeCell ref="J13:K13"/>
    <mergeCell ref="J1:L1"/>
    <mergeCell ref="J5:K5"/>
    <mergeCell ref="H10:I10"/>
    <mergeCell ref="J10:K10"/>
    <mergeCell ref="H11:I11"/>
    <mergeCell ref="J11:K11"/>
    <mergeCell ref="B5:I6"/>
    <mergeCell ref="B11:G11"/>
    <mergeCell ref="B10:G10"/>
    <mergeCell ref="B13:G13"/>
    <mergeCell ref="H13:I13"/>
    <mergeCell ref="B12:G12"/>
    <mergeCell ref="H12:I12"/>
    <mergeCell ref="J12:K12"/>
    <mergeCell ref="J14:K14"/>
    <mergeCell ref="H15:I15"/>
    <mergeCell ref="J15:K15"/>
    <mergeCell ref="B14:G14"/>
    <mergeCell ref="B15:G15"/>
    <mergeCell ref="H14:I14"/>
    <mergeCell ref="H25:I25"/>
    <mergeCell ref="J25:K25"/>
    <mergeCell ref="B45:H45"/>
    <mergeCell ref="I45:K45"/>
    <mergeCell ref="I40:K40"/>
    <mergeCell ref="H33:I33"/>
    <mergeCell ref="J33:K33"/>
    <mergeCell ref="H34:I34"/>
    <mergeCell ref="B27:F27"/>
    <mergeCell ref="B33:F33"/>
    <mergeCell ref="H26:I26"/>
    <mergeCell ref="J26:K26"/>
    <mergeCell ref="H27:I27"/>
    <mergeCell ref="J27:K27"/>
    <mergeCell ref="I43:K43"/>
    <mergeCell ref="I42:K42"/>
  </mergeCells>
  <conditionalFormatting sqref="J1:K1">
    <cfRule type="cellIs" dxfId="5" priority="1" stopIfTrue="1" operator="equal">
      <formula>0</formula>
    </cfRule>
  </conditionalFormatting>
  <dataValidations count="3">
    <dataValidation type="list" allowBlank="1" showErrorMessage="1" errorTitle="Ergebnis" error="Bitte auswählen!" sqref="J5:K5 J18:K18">
      <formula1>"Bitte auswählen!,ja,nein"</formula1>
    </dataValidation>
    <dataValidation type="list" allowBlank="1" showErrorMessage="1" errorTitle="Ergebnis" error="Bitte auswählen!" sqref="J11:K15">
      <formula1>"beantragt,in Aussicht gestellt,bewilligt"</formula1>
    </dataValidation>
    <dataValidation type="list" allowBlank="1" showErrorMessage="1" errorTitle="Ergebnis" error="Bitte auswählen!" sqref="J24:K33">
      <formula1>"beantragt,bewilligt"</formula1>
    </dataValidation>
  </dataValidations>
  <pageMargins left="0.59055118110236227"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72"/>
  <sheetViews>
    <sheetView showGridLines="0" workbookViewId="0">
      <selection activeCell="H47" sqref="H47:I47"/>
    </sheetView>
  </sheetViews>
  <sheetFormatPr baseColWidth="10" defaultColWidth="11.42578125" defaultRowHeight="12" x14ac:dyDescent="0.2"/>
  <cols>
    <col min="1" max="1" width="5.7109375" style="6" customWidth="1"/>
    <col min="2" max="6" width="10.7109375" style="6" customWidth="1"/>
    <col min="7" max="7" width="12.7109375" style="6" customWidth="1"/>
    <col min="8" max="9" width="11.7109375" style="6" customWidth="1"/>
    <col min="10" max="10" width="1.7109375" style="6" customWidth="1"/>
    <col min="11" max="11" width="15.5703125" style="6" hidden="1" customWidth="1"/>
    <col min="12" max="16384" width="11.42578125" style="6"/>
  </cols>
  <sheetData>
    <row r="1" spans="1:11" ht="15" customHeight="1" x14ac:dyDescent="0.2">
      <c r="A1" s="4"/>
      <c r="B1" s="4"/>
      <c r="C1" s="4"/>
      <c r="D1" s="4"/>
      <c r="E1" s="4"/>
      <c r="F1" s="4"/>
      <c r="G1" s="183" t="s">
        <v>220</v>
      </c>
      <c r="H1" s="293" t="str">
        <f>'Seite 1'!$H$20</f>
        <v>F-TIER</v>
      </c>
      <c r="I1" s="294"/>
      <c r="J1" s="295"/>
      <c r="K1" s="217"/>
    </row>
    <row r="2" spans="1:11" s="7" customFormat="1" ht="8.1" customHeight="1" x14ac:dyDescent="0.2">
      <c r="K2" s="217"/>
    </row>
    <row r="3" spans="1:11" s="7" customFormat="1" ht="18" customHeight="1" x14ac:dyDescent="0.2">
      <c r="A3" s="8" t="s">
        <v>132</v>
      </c>
      <c r="B3" s="9"/>
      <c r="C3" s="9"/>
      <c r="D3" s="9"/>
      <c r="E3" s="9"/>
      <c r="F3" s="9"/>
      <c r="G3" s="9"/>
      <c r="H3" s="9"/>
      <c r="I3" s="9"/>
      <c r="J3" s="10"/>
      <c r="K3" s="217"/>
    </row>
    <row r="4" spans="1:11" s="17" customFormat="1" ht="8.1" customHeight="1" x14ac:dyDescent="0.2">
      <c r="A4" s="83"/>
      <c r="B4" s="83"/>
      <c r="C4" s="83"/>
      <c r="D4" s="83"/>
      <c r="E4" s="83"/>
      <c r="F4" s="55"/>
      <c r="G4" s="84"/>
      <c r="H4" s="55"/>
      <c r="I4" s="55"/>
      <c r="J4" s="55"/>
      <c r="K4" s="218"/>
    </row>
    <row r="5" spans="1:11" ht="15" customHeight="1" x14ac:dyDescent="0.2">
      <c r="A5" s="15" t="s">
        <v>159</v>
      </c>
      <c r="B5" s="16"/>
      <c r="C5" s="16"/>
      <c r="D5" s="16"/>
      <c r="E5" s="16"/>
      <c r="F5" s="62"/>
      <c r="G5" s="62"/>
      <c r="H5" s="62"/>
      <c r="I5" s="62"/>
      <c r="J5" s="73"/>
      <c r="K5" s="217"/>
    </row>
    <row r="6" spans="1:11" ht="3.95" customHeight="1" x14ac:dyDescent="0.2">
      <c r="A6" s="85"/>
      <c r="B6" s="76"/>
      <c r="C6" s="76"/>
      <c r="D6" s="76"/>
      <c r="E6" s="76"/>
      <c r="F6" s="17"/>
      <c r="G6" s="77"/>
      <c r="H6" s="17"/>
      <c r="I6" s="17"/>
      <c r="J6" s="57"/>
      <c r="K6" s="217"/>
    </row>
    <row r="7" spans="1:11" ht="18" customHeight="1" x14ac:dyDescent="0.2">
      <c r="A7" s="85"/>
      <c r="B7" s="76"/>
      <c r="C7" s="76"/>
      <c r="D7" s="76"/>
      <c r="E7" s="76"/>
      <c r="F7" s="17"/>
      <c r="G7" s="77"/>
      <c r="H7" s="333" t="s">
        <v>36</v>
      </c>
      <c r="I7" s="333"/>
      <c r="J7" s="57"/>
      <c r="K7" s="217"/>
    </row>
    <row r="8" spans="1:11" ht="3.95" customHeight="1" x14ac:dyDescent="0.2">
      <c r="A8" s="85"/>
      <c r="B8" s="76"/>
      <c r="C8" s="76"/>
      <c r="D8" s="76"/>
      <c r="E8" s="76"/>
      <c r="F8" s="17"/>
      <c r="G8" s="77"/>
      <c r="H8" s="17"/>
      <c r="I8" s="17"/>
      <c r="J8" s="57"/>
      <c r="K8" s="217"/>
    </row>
    <row r="9" spans="1:11" ht="18" customHeight="1" x14ac:dyDescent="0.2">
      <c r="A9" s="85" t="s">
        <v>9</v>
      </c>
      <c r="B9" s="81" t="s">
        <v>160</v>
      </c>
      <c r="C9" s="81"/>
      <c r="D9" s="81"/>
      <c r="E9" s="81"/>
      <c r="F9" s="17"/>
      <c r="G9" s="77"/>
      <c r="J9" s="57"/>
      <c r="K9" s="217"/>
    </row>
    <row r="10" spans="1:11" ht="3.95" customHeight="1" x14ac:dyDescent="0.2">
      <c r="A10" s="85"/>
      <c r="B10" s="76"/>
      <c r="C10" s="76"/>
      <c r="D10" s="76"/>
      <c r="E10" s="76"/>
      <c r="F10" s="17"/>
      <c r="G10" s="77"/>
      <c r="H10" s="151"/>
      <c r="I10" s="151"/>
      <c r="J10" s="57"/>
      <c r="K10" s="217"/>
    </row>
    <row r="11" spans="1:11" ht="18" customHeight="1" x14ac:dyDescent="0.2">
      <c r="A11" s="60" t="s">
        <v>44</v>
      </c>
      <c r="B11" s="56" t="s">
        <v>296</v>
      </c>
      <c r="C11" s="56"/>
      <c r="D11" s="56"/>
      <c r="E11" s="56"/>
      <c r="F11" s="56"/>
      <c r="G11" s="56"/>
      <c r="H11" s="331">
        <f>IF(AND('Seite 2'!$N$8=TRUE,'Seite 2'!$O$8=FALSE),'Anlage 1'!$J$5,0)</f>
        <v>0</v>
      </c>
      <c r="I11" s="332"/>
      <c r="J11" s="57"/>
      <c r="K11" s="217"/>
    </row>
    <row r="12" spans="1:11" ht="12" customHeight="1" x14ac:dyDescent="0.2">
      <c r="A12" s="85"/>
      <c r="B12" s="185" t="s">
        <v>306</v>
      </c>
      <c r="C12" s="56"/>
      <c r="D12" s="56"/>
      <c r="E12" s="56"/>
      <c r="F12" s="56"/>
      <c r="G12" s="56"/>
      <c r="H12" s="77"/>
      <c r="I12" s="17"/>
      <c r="J12" s="57"/>
      <c r="K12" s="217"/>
    </row>
    <row r="13" spans="1:11" ht="3.95" customHeight="1" x14ac:dyDescent="0.2">
      <c r="A13" s="85"/>
      <c r="B13" s="76"/>
      <c r="C13" s="76"/>
      <c r="D13" s="76"/>
      <c r="E13" s="76"/>
      <c r="F13" s="17"/>
      <c r="G13" s="77"/>
      <c r="H13" s="77"/>
      <c r="I13" s="17"/>
      <c r="J13" s="57"/>
      <c r="K13" s="217"/>
    </row>
    <row r="14" spans="1:11" ht="18" customHeight="1" x14ac:dyDescent="0.2">
      <c r="A14" s="60" t="s">
        <v>45</v>
      </c>
      <c r="B14" s="56" t="s">
        <v>297</v>
      </c>
      <c r="C14" s="56"/>
      <c r="D14" s="56"/>
      <c r="E14" s="56"/>
      <c r="F14" s="56"/>
      <c r="G14" s="56"/>
      <c r="H14" s="331">
        <f>IF(AND('Seite 2'!$N$14=TRUE,'Seite 2'!$O$14=FALSE),'Anlage 2'!$C$5,0)</f>
        <v>0</v>
      </c>
      <c r="I14" s="332"/>
      <c r="J14" s="57"/>
      <c r="K14" s="217"/>
    </row>
    <row r="15" spans="1:11" ht="12" customHeight="1" x14ac:dyDescent="0.2">
      <c r="A15" s="85"/>
      <c r="B15" s="185" t="s">
        <v>305</v>
      </c>
      <c r="C15" s="56"/>
      <c r="D15" s="56"/>
      <c r="E15" s="56"/>
      <c r="F15" s="56"/>
      <c r="G15" s="56"/>
      <c r="H15" s="77"/>
      <c r="I15" s="17"/>
      <c r="J15" s="57"/>
      <c r="K15" s="217"/>
    </row>
    <row r="16" spans="1:11" ht="3.95" customHeight="1" x14ac:dyDescent="0.2">
      <c r="A16" s="85"/>
      <c r="B16" s="76"/>
      <c r="C16" s="76"/>
      <c r="D16" s="76"/>
      <c r="E16" s="76"/>
      <c r="F16" s="17"/>
      <c r="G16" s="77"/>
      <c r="H16" s="77"/>
      <c r="I16" s="17"/>
      <c r="J16" s="57"/>
      <c r="K16" s="217"/>
    </row>
    <row r="17" spans="1:11" ht="18" customHeight="1" x14ac:dyDescent="0.2">
      <c r="A17" s="85" t="s">
        <v>1</v>
      </c>
      <c r="B17" s="76"/>
      <c r="C17" s="76"/>
      <c r="D17" s="76"/>
      <c r="E17" s="76"/>
      <c r="F17" s="17"/>
      <c r="G17" s="77"/>
      <c r="H17" s="329">
        <f>ROUND(H11,2)+ROUND(H14,2)</f>
        <v>0</v>
      </c>
      <c r="I17" s="330"/>
      <c r="J17" s="57"/>
      <c r="K17" s="217"/>
    </row>
    <row r="18" spans="1:11" ht="8.1" customHeight="1" x14ac:dyDescent="0.2">
      <c r="A18" s="86"/>
      <c r="B18" s="87"/>
      <c r="C18" s="87"/>
      <c r="D18" s="87"/>
      <c r="E18" s="87"/>
      <c r="F18" s="61"/>
      <c r="G18" s="88"/>
      <c r="H18" s="88"/>
      <c r="I18" s="61"/>
      <c r="J18" s="59"/>
      <c r="K18" s="217"/>
    </row>
    <row r="19" spans="1:11" s="17" customFormat="1" ht="9.9499999999999993" customHeight="1" x14ac:dyDescent="0.2">
      <c r="A19" s="76"/>
      <c r="B19" s="76"/>
      <c r="C19" s="76"/>
      <c r="D19" s="76"/>
      <c r="E19" s="76"/>
      <c r="G19" s="77"/>
      <c r="H19" s="77"/>
      <c r="K19" s="218"/>
    </row>
    <row r="20" spans="1:11" ht="15" customHeight="1" x14ac:dyDescent="0.2">
      <c r="A20" s="15" t="s">
        <v>313</v>
      </c>
      <c r="B20" s="62"/>
      <c r="C20" s="62"/>
      <c r="D20" s="62"/>
      <c r="E20" s="62"/>
      <c r="F20" s="62"/>
      <c r="G20" s="62"/>
      <c r="H20" s="62"/>
      <c r="I20" s="62"/>
      <c r="J20" s="90"/>
      <c r="K20" s="217"/>
    </row>
    <row r="21" spans="1:11" ht="3.95" customHeight="1" x14ac:dyDescent="0.2">
      <c r="A21" s="82"/>
      <c r="B21" s="83"/>
      <c r="C21" s="83"/>
      <c r="D21" s="83"/>
      <c r="E21" s="83"/>
      <c r="F21" s="55"/>
      <c r="G21" s="84"/>
      <c r="H21" s="17"/>
      <c r="I21" s="17"/>
      <c r="J21" s="57"/>
      <c r="K21" s="217"/>
    </row>
    <row r="22" spans="1:11" ht="18" customHeight="1" x14ac:dyDescent="0.2">
      <c r="A22" s="85"/>
      <c r="B22" s="76"/>
      <c r="C22" s="76"/>
      <c r="D22" s="76"/>
      <c r="E22" s="76"/>
      <c r="F22" s="17"/>
      <c r="G22" s="77"/>
      <c r="H22" s="333" t="s">
        <v>36</v>
      </c>
      <c r="I22" s="333"/>
      <c r="J22" s="57"/>
      <c r="K22" s="217"/>
    </row>
    <row r="23" spans="1:11" ht="3.95" customHeight="1" x14ac:dyDescent="0.2">
      <c r="A23" s="85"/>
      <c r="B23" s="76"/>
      <c r="C23" s="76"/>
      <c r="D23" s="76"/>
      <c r="E23" s="76"/>
      <c r="F23" s="17"/>
      <c r="G23" s="77"/>
      <c r="H23" s="17"/>
      <c r="I23" s="17"/>
      <c r="J23" s="57"/>
      <c r="K23" s="217"/>
    </row>
    <row r="24" spans="1:11" s="21" customFormat="1" ht="18" customHeight="1" x14ac:dyDescent="0.2">
      <c r="A24" s="74" t="s">
        <v>10</v>
      </c>
      <c r="B24" s="81" t="s">
        <v>40</v>
      </c>
      <c r="C24" s="81"/>
      <c r="D24" s="81"/>
      <c r="E24" s="81"/>
      <c r="F24" s="56"/>
      <c r="G24" s="56"/>
      <c r="H24" s="329">
        <f>SUMPRODUCT(ROUND(H25:H27,2))</f>
        <v>0</v>
      </c>
      <c r="I24" s="330"/>
      <c r="J24" s="57"/>
      <c r="K24" s="219"/>
    </row>
    <row r="25" spans="1:11" s="21" customFormat="1" ht="18" customHeight="1" x14ac:dyDescent="0.2">
      <c r="A25" s="60" t="s">
        <v>46</v>
      </c>
      <c r="B25" s="56" t="s">
        <v>41</v>
      </c>
      <c r="C25" s="56"/>
      <c r="D25" s="56"/>
      <c r="E25" s="56"/>
      <c r="F25" s="56"/>
      <c r="G25" s="56"/>
      <c r="H25" s="331">
        <f>IF($K$41=FALSE,0,H59)</f>
        <v>0</v>
      </c>
      <c r="I25" s="332"/>
      <c r="J25" s="57"/>
      <c r="K25" s="219"/>
    </row>
    <row r="26" spans="1:11" s="21" customFormat="1" ht="18" customHeight="1" x14ac:dyDescent="0.2">
      <c r="A26" s="60" t="s">
        <v>47</v>
      </c>
      <c r="B26" s="56" t="s">
        <v>42</v>
      </c>
      <c r="C26" s="56"/>
      <c r="D26" s="56"/>
      <c r="E26" s="56"/>
      <c r="F26" s="56"/>
      <c r="G26" s="56"/>
      <c r="H26" s="331">
        <f>IF($K$41=FALSE,0,ROUND(H47,2))</f>
        <v>0</v>
      </c>
      <c r="I26" s="332"/>
      <c r="J26" s="57"/>
      <c r="K26" s="219"/>
    </row>
    <row r="27" spans="1:11" s="21" customFormat="1" ht="18" customHeight="1" x14ac:dyDescent="0.2">
      <c r="A27" s="60" t="s">
        <v>48</v>
      </c>
      <c r="B27" s="56" t="s">
        <v>43</v>
      </c>
      <c r="C27" s="56"/>
      <c r="D27" s="56"/>
      <c r="E27" s="56"/>
      <c r="F27" s="56"/>
      <c r="G27" s="56"/>
      <c r="H27" s="331">
        <f>IF($K$41=FALSE,0,ROUND(H49,2))</f>
        <v>0</v>
      </c>
      <c r="I27" s="332"/>
      <c r="J27" s="57"/>
      <c r="K27" s="219"/>
    </row>
    <row r="28" spans="1:11" ht="3.95" customHeight="1" x14ac:dyDescent="0.2">
      <c r="A28" s="89"/>
      <c r="B28" s="76"/>
      <c r="C28" s="76"/>
      <c r="D28" s="76"/>
      <c r="E28" s="76"/>
      <c r="F28" s="17"/>
      <c r="G28" s="77"/>
      <c r="H28" s="102"/>
      <c r="I28" s="103"/>
      <c r="J28" s="57"/>
      <c r="K28" s="217"/>
    </row>
    <row r="29" spans="1:11" s="21" customFormat="1" ht="18" customHeight="1" x14ac:dyDescent="0.2">
      <c r="A29" s="74" t="s">
        <v>11</v>
      </c>
      <c r="B29" s="81" t="s">
        <v>49</v>
      </c>
      <c r="C29" s="81"/>
      <c r="D29" s="81"/>
      <c r="E29" s="81"/>
      <c r="F29" s="56"/>
      <c r="G29" s="56"/>
      <c r="H29" s="329">
        <f>SUMPRODUCT(ROUND(H30:H30,2))</f>
        <v>0</v>
      </c>
      <c r="I29" s="330"/>
      <c r="J29" s="57"/>
      <c r="K29" s="219"/>
    </row>
    <row r="30" spans="1:11" s="21" customFormat="1" ht="18" customHeight="1" x14ac:dyDescent="0.2">
      <c r="A30" s="60" t="s">
        <v>32</v>
      </c>
      <c r="B30" s="56" t="s">
        <v>50</v>
      </c>
      <c r="C30" s="56"/>
      <c r="D30" s="56"/>
      <c r="E30" s="56"/>
      <c r="F30" s="56"/>
      <c r="G30" s="56"/>
      <c r="H30" s="331">
        <f>IF($K$41=FALSE,0,ROUND(H51,2))</f>
        <v>0</v>
      </c>
      <c r="I30" s="332"/>
      <c r="J30" s="57"/>
      <c r="K30" s="219"/>
    </row>
    <row r="31" spans="1:11" ht="3.95" customHeight="1" x14ac:dyDescent="0.2">
      <c r="A31" s="89"/>
      <c r="B31" s="76"/>
      <c r="C31" s="76"/>
      <c r="D31" s="76"/>
      <c r="E31" s="76"/>
      <c r="F31" s="17"/>
      <c r="G31" s="77"/>
      <c r="H31" s="102"/>
      <c r="I31" s="103"/>
      <c r="J31" s="57"/>
      <c r="K31" s="217"/>
    </row>
    <row r="32" spans="1:11" ht="18" customHeight="1" x14ac:dyDescent="0.2">
      <c r="A32" s="74" t="s">
        <v>12</v>
      </c>
      <c r="B32" s="81" t="s">
        <v>157</v>
      </c>
      <c r="C32" s="81"/>
      <c r="D32" s="81"/>
      <c r="E32" s="81"/>
      <c r="F32" s="56"/>
      <c r="G32" s="56"/>
      <c r="H32" s="329">
        <f>IF($K$41=FALSE,0,ROUND(H53,2))</f>
        <v>0</v>
      </c>
      <c r="I32" s="330"/>
      <c r="J32" s="57"/>
      <c r="K32" s="217"/>
    </row>
    <row r="33" spans="1:11" ht="3.95" customHeight="1" x14ac:dyDescent="0.2">
      <c r="A33" s="89"/>
      <c r="B33" s="76"/>
      <c r="C33" s="76"/>
      <c r="D33" s="76"/>
      <c r="E33" s="76"/>
      <c r="F33" s="17"/>
      <c r="G33" s="77"/>
      <c r="H33" s="102"/>
      <c r="I33" s="103"/>
      <c r="J33" s="57"/>
      <c r="K33" s="217"/>
    </row>
    <row r="34" spans="1:11" s="21" customFormat="1" ht="18" customHeight="1" x14ac:dyDescent="0.2">
      <c r="A34" s="74" t="s">
        <v>27</v>
      </c>
      <c r="B34" s="81" t="s">
        <v>33</v>
      </c>
      <c r="C34" s="81"/>
      <c r="D34" s="81"/>
      <c r="E34" s="81"/>
      <c r="F34" s="56"/>
      <c r="G34" s="56"/>
      <c r="H34" s="329">
        <f>SUM(H35:I36)</f>
        <v>0</v>
      </c>
      <c r="I34" s="330"/>
      <c r="J34" s="57"/>
      <c r="K34" s="219"/>
    </row>
    <row r="35" spans="1:11" s="21" customFormat="1" ht="18" customHeight="1" x14ac:dyDescent="0.2">
      <c r="A35" s="74"/>
      <c r="B35" s="223" t="s">
        <v>308</v>
      </c>
      <c r="C35" s="81"/>
      <c r="D35" s="81"/>
      <c r="E35" s="81"/>
      <c r="F35" s="56"/>
      <c r="G35" s="56"/>
      <c r="H35" s="331">
        <f>H11</f>
        <v>0</v>
      </c>
      <c r="I35" s="332"/>
      <c r="J35" s="57"/>
      <c r="K35" s="219"/>
    </row>
    <row r="36" spans="1:11" s="21" customFormat="1" ht="18" customHeight="1" x14ac:dyDescent="0.2">
      <c r="A36" s="74"/>
      <c r="B36" s="223" t="s">
        <v>309</v>
      </c>
      <c r="C36" s="81"/>
      <c r="D36" s="81"/>
      <c r="E36" s="81"/>
      <c r="F36" s="56"/>
      <c r="G36" s="56"/>
      <c r="H36" s="331">
        <f>IF(K41=FALSE,0,MAX(0,LM))</f>
        <v>0</v>
      </c>
      <c r="I36" s="332"/>
      <c r="J36" s="57"/>
      <c r="K36" s="219"/>
    </row>
    <row r="37" spans="1:11" ht="3.95" customHeight="1" x14ac:dyDescent="0.2">
      <c r="A37" s="85"/>
      <c r="B37" s="76"/>
      <c r="C37" s="76"/>
      <c r="D37" s="76"/>
      <c r="E37" s="76"/>
      <c r="F37" s="17"/>
      <c r="G37" s="77"/>
      <c r="H37" s="102"/>
      <c r="I37" s="103"/>
      <c r="J37" s="57"/>
      <c r="K37" s="217"/>
    </row>
    <row r="38" spans="1:11" ht="18" customHeight="1" x14ac:dyDescent="0.2">
      <c r="A38" s="85" t="s">
        <v>2</v>
      </c>
      <c r="B38" s="76"/>
      <c r="C38" s="76"/>
      <c r="D38" s="76"/>
      <c r="E38" s="76"/>
      <c r="F38" s="17"/>
      <c r="G38" s="77"/>
      <c r="H38" s="329">
        <f>H24+H29+ROUND(H32,2)+ROUND(H34,2)</f>
        <v>0</v>
      </c>
      <c r="I38" s="330"/>
      <c r="J38" s="57"/>
      <c r="K38" s="217"/>
    </row>
    <row r="39" spans="1:11" ht="8.1" customHeight="1" x14ac:dyDescent="0.2">
      <c r="A39" s="86"/>
      <c r="B39" s="87"/>
      <c r="C39" s="87"/>
      <c r="D39" s="87"/>
      <c r="E39" s="87"/>
      <c r="F39" s="61"/>
      <c r="G39" s="88"/>
      <c r="H39" s="61"/>
      <c r="I39" s="61"/>
      <c r="J39" s="59"/>
      <c r="K39" s="217"/>
    </row>
    <row r="40" spans="1:11" s="7" customFormat="1" ht="12" customHeight="1" x14ac:dyDescent="0.2">
      <c r="K40" s="217"/>
    </row>
    <row r="41" spans="1:11" ht="15" customHeight="1" x14ac:dyDescent="0.2">
      <c r="A41" s="15" t="s">
        <v>302</v>
      </c>
      <c r="B41" s="62"/>
      <c r="C41" s="62"/>
      <c r="D41" s="62"/>
      <c r="E41" s="62"/>
      <c r="F41" s="62"/>
      <c r="G41" s="62"/>
      <c r="H41" s="62"/>
      <c r="I41" s="62"/>
      <c r="J41" s="90"/>
      <c r="K41" s="217" t="str">
        <f>IF(AND('Seite 2'!$N$14=FALSE,'Seite 2'!$O$14=TRUE),FALSE,IF(AND('Seite 2'!$N$14=TRUE,'Seite 2'!$O$14=TRUE),FALSE,""))</f>
        <v/>
      </c>
    </row>
    <row r="42" spans="1:11" ht="3.95" customHeight="1" x14ac:dyDescent="0.2">
      <c r="A42" s="82"/>
      <c r="B42" s="83"/>
      <c r="C42" s="83"/>
      <c r="D42" s="83"/>
      <c r="E42" s="83"/>
      <c r="F42" s="55"/>
      <c r="G42" s="84"/>
      <c r="H42" s="17"/>
      <c r="I42" s="17"/>
      <c r="J42" s="57"/>
      <c r="K42" s="217"/>
    </row>
    <row r="43" spans="1:11" ht="18" customHeight="1" x14ac:dyDescent="0.2">
      <c r="A43" s="85"/>
      <c r="B43" s="76"/>
      <c r="C43" s="76"/>
      <c r="D43" s="76"/>
      <c r="E43" s="76"/>
      <c r="F43" s="17"/>
      <c r="G43" s="77"/>
      <c r="H43" s="333" t="s">
        <v>36</v>
      </c>
      <c r="I43" s="333"/>
      <c r="J43" s="57"/>
      <c r="K43" s="217"/>
    </row>
    <row r="44" spans="1:11" ht="3.95" customHeight="1" x14ac:dyDescent="0.2">
      <c r="A44" s="85"/>
      <c r="B44" s="76"/>
      <c r="C44" s="76"/>
      <c r="D44" s="76"/>
      <c r="E44" s="76"/>
      <c r="F44" s="17"/>
      <c r="G44" s="77"/>
      <c r="H44" s="17"/>
      <c r="I44" s="17"/>
      <c r="J44" s="57"/>
      <c r="K44" s="217"/>
    </row>
    <row r="45" spans="1:11" s="7" customFormat="1" ht="18" customHeight="1" x14ac:dyDescent="0.2">
      <c r="A45" s="52"/>
      <c r="B45" s="29" t="s">
        <v>298</v>
      </c>
      <c r="C45" s="4"/>
      <c r="D45" s="4"/>
      <c r="E45" s="4"/>
      <c r="F45" s="4"/>
      <c r="G45" s="77"/>
      <c r="H45" s="329">
        <f>H14</f>
        <v>0</v>
      </c>
      <c r="I45" s="330"/>
      <c r="J45" s="53"/>
      <c r="K45" s="222">
        <f>ROUND(GB*95%,2)</f>
        <v>0</v>
      </c>
    </row>
    <row r="46" spans="1:11" s="7" customFormat="1" ht="8.1" customHeight="1" x14ac:dyDescent="0.2">
      <c r="A46" s="52"/>
      <c r="B46" s="4"/>
      <c r="C46" s="4"/>
      <c r="D46" s="4"/>
      <c r="E46" s="4"/>
      <c r="F46" s="4"/>
      <c r="G46" s="77"/>
      <c r="H46" s="4"/>
      <c r="I46" s="4"/>
      <c r="J46" s="53"/>
      <c r="K46" s="217"/>
    </row>
    <row r="47" spans="1:11" s="7" customFormat="1" ht="18" customHeight="1" x14ac:dyDescent="0.2">
      <c r="A47" s="52"/>
      <c r="B47" s="29" t="s">
        <v>315</v>
      </c>
      <c r="C47" s="4"/>
      <c r="D47" s="4"/>
      <c r="E47" s="4"/>
      <c r="F47" s="4"/>
      <c r="G47" s="77"/>
      <c r="H47" s="334"/>
      <c r="I47" s="335"/>
      <c r="J47" s="53"/>
      <c r="K47" s="217"/>
    </row>
    <row r="48" spans="1:11" s="7" customFormat="1" ht="3.95" customHeight="1" x14ac:dyDescent="0.2">
      <c r="A48" s="52"/>
      <c r="B48" s="4"/>
      <c r="C48" s="4"/>
      <c r="D48" s="4"/>
      <c r="E48" s="4"/>
      <c r="F48" s="4"/>
      <c r="G48" s="77"/>
      <c r="H48" s="4"/>
      <c r="I48" s="4"/>
      <c r="J48" s="53"/>
      <c r="K48" s="217"/>
    </row>
    <row r="49" spans="1:11" s="7" customFormat="1" ht="18" customHeight="1" x14ac:dyDescent="0.2">
      <c r="A49" s="52"/>
      <c r="B49" s="29" t="s">
        <v>300</v>
      </c>
      <c r="C49" s="4"/>
      <c r="D49" s="4"/>
      <c r="E49" s="4"/>
      <c r="F49" s="4"/>
      <c r="G49" s="77"/>
      <c r="H49" s="334"/>
      <c r="I49" s="335"/>
      <c r="J49" s="53"/>
      <c r="K49" s="217"/>
    </row>
    <row r="50" spans="1:11" s="7" customFormat="1" ht="3.95" customHeight="1" x14ac:dyDescent="0.2">
      <c r="A50" s="52"/>
      <c r="B50" s="4"/>
      <c r="C50" s="4"/>
      <c r="D50" s="4"/>
      <c r="E50" s="4"/>
      <c r="F50" s="4"/>
      <c r="G50" s="77"/>
      <c r="H50" s="4"/>
      <c r="I50" s="4"/>
      <c r="J50" s="53"/>
      <c r="K50" s="217"/>
    </row>
    <row r="51" spans="1:11" s="7" customFormat="1" ht="18" customHeight="1" x14ac:dyDescent="0.2">
      <c r="A51" s="52"/>
      <c r="B51" s="29" t="s">
        <v>314</v>
      </c>
      <c r="C51" s="4"/>
      <c r="D51" s="4"/>
      <c r="E51" s="4"/>
      <c r="F51" s="4"/>
      <c r="G51" s="77"/>
      <c r="H51" s="334"/>
      <c r="I51" s="335"/>
      <c r="J51" s="53"/>
      <c r="K51" s="217"/>
    </row>
    <row r="52" spans="1:11" s="7" customFormat="1" ht="3.95" customHeight="1" x14ac:dyDescent="0.2">
      <c r="A52" s="52"/>
      <c r="B52" s="4"/>
      <c r="C52" s="4"/>
      <c r="D52" s="4"/>
      <c r="E52" s="4"/>
      <c r="F52" s="4"/>
      <c r="G52" s="77"/>
      <c r="H52" s="4"/>
      <c r="I52" s="4"/>
      <c r="J52" s="53"/>
      <c r="K52" s="217"/>
    </row>
    <row r="53" spans="1:11" s="7" customFormat="1" ht="18" customHeight="1" x14ac:dyDescent="0.2">
      <c r="A53" s="52"/>
      <c r="B53" s="29" t="s">
        <v>301</v>
      </c>
      <c r="C53" s="4"/>
      <c r="D53" s="4"/>
      <c r="E53" s="4"/>
      <c r="F53" s="4"/>
      <c r="G53" s="77"/>
      <c r="H53" s="334"/>
      <c r="I53" s="335"/>
      <c r="J53" s="53"/>
      <c r="K53" s="217"/>
    </row>
    <row r="54" spans="1:11" s="7" customFormat="1" ht="3.95" customHeight="1" x14ac:dyDescent="0.2">
      <c r="A54" s="52"/>
      <c r="B54" s="4"/>
      <c r="C54" s="4"/>
      <c r="D54" s="4"/>
      <c r="E54" s="4"/>
      <c r="F54" s="4"/>
      <c r="G54" s="77"/>
      <c r="H54" s="4"/>
      <c r="I54" s="4"/>
      <c r="J54" s="53"/>
      <c r="K54" s="217"/>
    </row>
    <row r="55" spans="1:11" s="7" customFormat="1" ht="18" customHeight="1" x14ac:dyDescent="0.2">
      <c r="A55" s="52"/>
      <c r="B55" s="11" t="s">
        <v>299</v>
      </c>
      <c r="C55" s="4"/>
      <c r="D55" s="4"/>
      <c r="E55" s="4"/>
      <c r="F55" s="4"/>
      <c r="G55" s="77"/>
      <c r="H55" s="329">
        <f>SUMPRODUCT(ROUND(H47:H53,2))</f>
        <v>0</v>
      </c>
      <c r="I55" s="330"/>
      <c r="J55" s="53"/>
      <c r="K55" s="222">
        <f>GB-GE</f>
        <v>0</v>
      </c>
    </row>
    <row r="56" spans="1:11" s="7" customFormat="1" ht="12" customHeight="1" x14ac:dyDescent="0.2">
      <c r="A56" s="52"/>
      <c r="B56" s="4"/>
      <c r="C56" s="4"/>
      <c r="D56" s="4"/>
      <c r="E56" s="4"/>
      <c r="F56" s="4"/>
      <c r="G56" s="77"/>
      <c r="H56" s="4"/>
      <c r="I56" s="4"/>
      <c r="J56" s="53"/>
      <c r="K56" s="217"/>
    </row>
    <row r="57" spans="1:11" s="7" customFormat="1" ht="18" customHeight="1" x14ac:dyDescent="0.2">
      <c r="A57" s="52"/>
      <c r="B57" s="29" t="s">
        <v>303</v>
      </c>
      <c r="C57" s="4"/>
      <c r="D57" s="4"/>
      <c r="E57" s="4"/>
      <c r="F57" s="4"/>
      <c r="G57" s="77"/>
      <c r="H57" s="329">
        <f>IF(AND(H45minusH55&lt;=GB_95Prozent,H45minusH55&lt;=5000),H45minusH55,
IF(AND(H45minusH55&gt;GB_95Prozent,H45minusH55&gt;5000,5000&lt;GB_95Prozent),5000,
IF(AND(H45minusH55&gt;GB_95Prozent,H45minusH55&gt;5000,5000&gt;GB_95Prozent),GB_95Prozent,
IF(AND(H45minusH55&gt;GB_95Prozent,H45minusH55&lt;=5000),GB_95Prozent,
IF(AND(H45minusH55&lt;=GB_95Prozent,H45minusH55&gt;5000),5000,0)))))</f>
        <v>0</v>
      </c>
      <c r="I57" s="330"/>
      <c r="J57" s="53"/>
      <c r="K57" s="217"/>
    </row>
    <row r="58" spans="1:11" s="7" customFormat="1" ht="3.95" customHeight="1" x14ac:dyDescent="0.2">
      <c r="A58" s="52"/>
      <c r="B58" s="4"/>
      <c r="C58" s="4"/>
      <c r="D58" s="4"/>
      <c r="E58" s="4"/>
      <c r="F58" s="4"/>
      <c r="G58" s="77"/>
      <c r="H58" s="4"/>
      <c r="I58" s="4"/>
      <c r="J58" s="53"/>
      <c r="K58" s="217"/>
    </row>
    <row r="59" spans="1:11" s="7" customFormat="1" ht="18" customHeight="1" x14ac:dyDescent="0.2">
      <c r="A59" s="52"/>
      <c r="B59" s="29" t="s">
        <v>304</v>
      </c>
      <c r="C59" s="4"/>
      <c r="D59" s="4"/>
      <c r="E59" s="4"/>
      <c r="F59" s="4"/>
      <c r="G59" s="77"/>
      <c r="H59" s="329">
        <f>GB-GE-LM</f>
        <v>0</v>
      </c>
      <c r="I59" s="330"/>
      <c r="J59" s="53"/>
      <c r="K59" s="217"/>
    </row>
    <row r="60" spans="1:11" s="7" customFormat="1" ht="8.1" customHeight="1" x14ac:dyDescent="0.2">
      <c r="A60" s="58"/>
      <c r="B60" s="19"/>
      <c r="C60" s="19"/>
      <c r="D60" s="19"/>
      <c r="E60" s="19"/>
      <c r="F60" s="19"/>
      <c r="G60" s="19"/>
      <c r="H60" s="19"/>
      <c r="I60" s="19"/>
      <c r="J60" s="54"/>
      <c r="K60" s="217"/>
    </row>
    <row r="61" spans="1:11" x14ac:dyDescent="0.2">
      <c r="K61" s="217"/>
    </row>
    <row r="62" spans="1:11" x14ac:dyDescent="0.2">
      <c r="K62" s="217"/>
    </row>
    <row r="63" spans="1:11" x14ac:dyDescent="0.2">
      <c r="K63" s="217"/>
    </row>
    <row r="64" spans="1:11" s="7" customFormat="1" ht="12" customHeight="1" x14ac:dyDescent="0.2">
      <c r="K64" s="217"/>
    </row>
    <row r="65" spans="1:11" s="7" customFormat="1" ht="12" customHeight="1" x14ac:dyDescent="0.2">
      <c r="A65" s="19"/>
      <c r="B65" s="19"/>
      <c r="C65" s="4"/>
      <c r="K65" s="217"/>
    </row>
    <row r="66" spans="1:11" s="116" customFormat="1" ht="5.0999999999999996" customHeight="1" x14ac:dyDescent="0.2">
      <c r="K66" s="220"/>
    </row>
    <row r="67" spans="1:11" s="116" customFormat="1" ht="12" customHeight="1" x14ac:dyDescent="0.2">
      <c r="A67" s="117">
        <v>1</v>
      </c>
      <c r="B67" s="118" t="s">
        <v>60</v>
      </c>
      <c r="K67" s="220"/>
    </row>
    <row r="68" spans="1:11" s="29" customFormat="1" ht="12" customHeight="1" x14ac:dyDescent="0.2">
      <c r="A68" s="104"/>
      <c r="K68" s="221"/>
    </row>
    <row r="69" spans="1:11" s="7" customFormat="1" ht="12" customHeight="1" x14ac:dyDescent="0.2">
      <c r="A69" s="75" t="str">
        <f>'Seite 1'!$A$65</f>
        <v>Antrag Nicht investive Förderung des Tierschutzes</v>
      </c>
      <c r="B69" s="75"/>
      <c r="C69" s="75"/>
      <c r="D69" s="75"/>
      <c r="E69" s="75"/>
      <c r="F69" s="4"/>
      <c r="K69" s="217"/>
    </row>
    <row r="70" spans="1:11" s="7" customFormat="1" ht="12" customHeight="1" x14ac:dyDescent="0.2">
      <c r="A70" s="75" t="str">
        <f>'Seite 1'!$A$66</f>
        <v>Formularversion: V 2.3 vom 11.03.24 - öffentlich -</v>
      </c>
      <c r="B70" s="75"/>
      <c r="C70" s="75"/>
      <c r="D70" s="75"/>
      <c r="E70" s="75"/>
      <c r="F70" s="4"/>
      <c r="K70" s="217"/>
    </row>
    <row r="71" spans="1:11" s="7" customFormat="1" ht="12" customHeight="1" x14ac:dyDescent="0.2"/>
    <row r="72" spans="1:11" ht="12" customHeight="1" x14ac:dyDescent="0.2"/>
  </sheetData>
  <sheetProtection password="EDE9" sheet="1" objects="1" scenarios="1" selectLockedCells="1"/>
  <mergeCells count="26">
    <mergeCell ref="H51:I51"/>
    <mergeCell ref="H53:I53"/>
    <mergeCell ref="H55:I55"/>
    <mergeCell ref="H59:I59"/>
    <mergeCell ref="H36:I36"/>
    <mergeCell ref="H45:I45"/>
    <mergeCell ref="H43:I43"/>
    <mergeCell ref="H57:I57"/>
    <mergeCell ref="H49:I49"/>
    <mergeCell ref="H47:I47"/>
    <mergeCell ref="H1:J1"/>
    <mergeCell ref="H34:I34"/>
    <mergeCell ref="H38:I38"/>
    <mergeCell ref="H17:I17"/>
    <mergeCell ref="H11:I11"/>
    <mergeCell ref="H30:I30"/>
    <mergeCell ref="H7:I7"/>
    <mergeCell ref="H22:I22"/>
    <mergeCell ref="H29:I29"/>
    <mergeCell ref="H27:I27"/>
    <mergeCell ref="H24:I24"/>
    <mergeCell ref="H32:I32"/>
    <mergeCell ref="H35:I35"/>
    <mergeCell ref="H14:I14"/>
    <mergeCell ref="H25:I25"/>
    <mergeCell ref="H26:I26"/>
  </mergeCells>
  <phoneticPr fontId="4" type="noConversion"/>
  <conditionalFormatting sqref="H1:J1">
    <cfRule type="cellIs" dxfId="4" priority="8" operator="equal">
      <formula>0</formula>
    </cfRule>
  </conditionalFormatting>
  <conditionalFormatting sqref="A41:J60">
    <cfRule type="expression" dxfId="3" priority="1">
      <formula>$K$41=FALSE</formula>
    </cfRule>
  </conditionalFormatting>
  <pageMargins left="0.59055118110236227" right="0.19685039370078741" top="0.19685039370078741" bottom="0.19685039370078741" header="0.19685039370078741" footer="0.19685039370078741"/>
  <pageSetup paperSize="9" orientation="portrait" r:id="rId1"/>
  <headerFooter>
    <oddFooter>&amp;C&amp;8&amp;A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77"/>
  <sheetViews>
    <sheetView showGridLines="0" zoomScaleNormal="100" zoomScaleSheetLayoutView="100" workbookViewId="0">
      <selection activeCell="A71" sqref="A71:D71"/>
    </sheetView>
  </sheetViews>
  <sheetFormatPr baseColWidth="10" defaultColWidth="11.42578125" defaultRowHeight="12" x14ac:dyDescent="0.2"/>
  <cols>
    <col min="1" max="1" width="5.7109375" style="18" customWidth="1"/>
    <col min="2" max="5" width="10.7109375" style="18" customWidth="1"/>
    <col min="6" max="6" width="10.7109375" style="40" customWidth="1"/>
    <col min="7" max="8" width="10.7109375" style="18" customWidth="1"/>
    <col min="9" max="9" width="10.5703125" style="18" customWidth="1"/>
    <col min="10" max="10" width="1.7109375" style="18" customWidth="1"/>
    <col min="11" max="16384" width="11.42578125" style="18"/>
  </cols>
  <sheetData>
    <row r="1" spans="1:10" ht="15" customHeight="1" x14ac:dyDescent="0.2">
      <c r="A1" s="39"/>
      <c r="C1" s="29"/>
      <c r="D1" s="29"/>
      <c r="E1" s="29"/>
      <c r="G1" s="41" t="s">
        <v>220</v>
      </c>
      <c r="H1" s="293" t="str">
        <f>'Seite 1'!$H$20</f>
        <v>F-TIER</v>
      </c>
      <c r="I1" s="294"/>
      <c r="J1" s="295"/>
    </row>
    <row r="2" spans="1:10" ht="8.1" customHeight="1" x14ac:dyDescent="0.2">
      <c r="A2" s="42"/>
      <c r="B2" s="43"/>
      <c r="C2" s="43"/>
      <c r="D2" s="43"/>
      <c r="E2" s="43"/>
      <c r="F2" s="44"/>
      <c r="G2" s="43"/>
      <c r="H2" s="43"/>
      <c r="I2" s="43"/>
    </row>
    <row r="3" spans="1:10" ht="18" customHeight="1" x14ac:dyDescent="0.2">
      <c r="A3" s="8" t="s">
        <v>145</v>
      </c>
      <c r="B3" s="9"/>
      <c r="C3" s="9"/>
      <c r="D3" s="9"/>
      <c r="E3" s="9"/>
      <c r="F3" s="9"/>
      <c r="G3" s="9"/>
      <c r="H3" s="9"/>
      <c r="I3" s="9"/>
      <c r="J3" s="10"/>
    </row>
    <row r="4" spans="1:10" ht="3.95" customHeight="1" x14ac:dyDescent="0.2">
      <c r="A4" s="68"/>
      <c r="B4" s="69"/>
      <c r="C4" s="69"/>
      <c r="D4" s="69"/>
      <c r="E4" s="69"/>
      <c r="F4" s="69"/>
      <c r="G4" s="69"/>
      <c r="H4" s="69"/>
      <c r="I4" s="69"/>
      <c r="J4" s="63"/>
    </row>
    <row r="5" spans="1:10" ht="12.95" customHeight="1" x14ac:dyDescent="0.2">
      <c r="A5" s="70" t="s">
        <v>0</v>
      </c>
      <c r="B5" s="29"/>
      <c r="C5" s="29"/>
      <c r="D5" s="29"/>
      <c r="E5" s="29"/>
      <c r="F5" s="29"/>
      <c r="G5" s="29"/>
      <c r="H5" s="29"/>
      <c r="I5" s="29"/>
      <c r="J5" s="64"/>
    </row>
    <row r="6" spans="1:10" ht="3.95" customHeight="1" x14ac:dyDescent="0.2">
      <c r="A6" s="71"/>
      <c r="B6" s="29"/>
      <c r="C6" s="29"/>
      <c r="D6" s="29"/>
      <c r="E6" s="29"/>
      <c r="F6" s="29"/>
      <c r="G6" s="29"/>
      <c r="H6" s="29"/>
      <c r="I6" s="29"/>
      <c r="J6" s="64"/>
    </row>
    <row r="7" spans="1:10" ht="12.95" customHeight="1" x14ac:dyDescent="0.2">
      <c r="A7" s="70" t="s">
        <v>9</v>
      </c>
      <c r="B7" s="29" t="s">
        <v>251</v>
      </c>
      <c r="C7" s="66"/>
      <c r="D7" s="66"/>
      <c r="E7" s="66"/>
      <c r="F7" s="66"/>
      <c r="G7" s="66"/>
      <c r="H7" s="66"/>
      <c r="I7" s="66"/>
      <c r="J7" s="64"/>
    </row>
    <row r="8" spans="1:10" ht="12.95" customHeight="1" x14ac:dyDescent="0.2">
      <c r="A8" s="71"/>
      <c r="B8" s="29" t="s">
        <v>252</v>
      </c>
      <c r="C8" s="66"/>
      <c r="D8" s="66"/>
      <c r="E8" s="66"/>
      <c r="F8" s="66"/>
      <c r="G8" s="66"/>
      <c r="H8" s="66"/>
      <c r="I8" s="66"/>
      <c r="J8" s="64"/>
    </row>
    <row r="9" spans="1:10" ht="3.95" customHeight="1" x14ac:dyDescent="0.2">
      <c r="A9" s="71"/>
      <c r="B9" s="29"/>
      <c r="C9" s="66"/>
      <c r="D9" s="66"/>
      <c r="E9" s="66"/>
      <c r="F9" s="66"/>
      <c r="G9" s="66"/>
      <c r="H9" s="66"/>
      <c r="I9" s="66"/>
      <c r="J9" s="64"/>
    </row>
    <row r="10" spans="1:10" ht="12.95" customHeight="1" x14ac:dyDescent="0.2">
      <c r="A10" s="70" t="s">
        <v>10</v>
      </c>
      <c r="B10" s="29" t="s">
        <v>15</v>
      </c>
      <c r="C10" s="66"/>
      <c r="D10" s="66"/>
      <c r="E10" s="66"/>
      <c r="F10" s="66"/>
      <c r="G10" s="66"/>
      <c r="H10" s="66"/>
      <c r="I10" s="66"/>
      <c r="J10" s="64"/>
    </row>
    <row r="11" spans="1:10" ht="3.95" customHeight="1" x14ac:dyDescent="0.2">
      <c r="A11" s="71"/>
      <c r="B11" s="29"/>
      <c r="C11" s="66"/>
      <c r="D11" s="66"/>
      <c r="E11" s="66"/>
      <c r="F11" s="66"/>
      <c r="G11" s="66"/>
      <c r="H11" s="66"/>
      <c r="I11" s="66"/>
      <c r="J11" s="64"/>
    </row>
    <row r="12" spans="1:10" ht="12.95" customHeight="1" x14ac:dyDescent="0.2">
      <c r="A12" s="70" t="s">
        <v>11</v>
      </c>
      <c r="B12" s="29" t="s">
        <v>255</v>
      </c>
      <c r="C12" s="34"/>
      <c r="D12" s="34"/>
      <c r="E12" s="34"/>
      <c r="F12" s="34"/>
      <c r="G12" s="34"/>
      <c r="H12" s="34"/>
      <c r="I12" s="34"/>
      <c r="J12" s="64"/>
    </row>
    <row r="13" spans="1:10" ht="12.95" customHeight="1" x14ac:dyDescent="0.2">
      <c r="A13" s="71"/>
      <c r="B13" s="29" t="s">
        <v>256</v>
      </c>
      <c r="C13" s="34"/>
      <c r="D13" s="34"/>
      <c r="E13" s="34"/>
      <c r="F13" s="34"/>
      <c r="G13" s="34"/>
      <c r="H13" s="34"/>
      <c r="I13" s="34"/>
      <c r="J13" s="64"/>
    </row>
    <row r="14" spans="1:10" ht="12.95" customHeight="1" x14ac:dyDescent="0.2">
      <c r="A14" s="71"/>
      <c r="B14" s="29" t="s">
        <v>253</v>
      </c>
      <c r="C14" s="34"/>
      <c r="D14" s="34"/>
      <c r="E14" s="34"/>
      <c r="F14" s="34"/>
      <c r="G14" s="34"/>
      <c r="H14" s="34"/>
      <c r="I14" s="34"/>
      <c r="J14" s="64"/>
    </row>
    <row r="15" spans="1:10" ht="12.95" customHeight="1" x14ac:dyDescent="0.2">
      <c r="A15" s="71"/>
      <c r="B15" s="29" t="s">
        <v>254</v>
      </c>
      <c r="C15" s="34"/>
      <c r="D15" s="34"/>
      <c r="E15" s="34"/>
      <c r="F15" s="34"/>
      <c r="G15" s="34"/>
      <c r="H15" s="34"/>
      <c r="I15" s="34"/>
      <c r="J15" s="64"/>
    </row>
    <row r="16" spans="1:10" ht="3.95" customHeight="1" x14ac:dyDescent="0.2">
      <c r="A16" s="71"/>
      <c r="B16" s="29"/>
      <c r="C16" s="66"/>
      <c r="D16" s="66"/>
      <c r="E16" s="66"/>
      <c r="F16" s="66"/>
      <c r="G16" s="66"/>
      <c r="H16" s="66"/>
      <c r="I16" s="66"/>
      <c r="J16" s="64"/>
    </row>
    <row r="17" spans="1:10" ht="12.95" customHeight="1" x14ac:dyDescent="0.2">
      <c r="A17" s="70" t="s">
        <v>12</v>
      </c>
      <c r="B17" s="29" t="s">
        <v>135</v>
      </c>
      <c r="C17" s="66"/>
      <c r="D17" s="66"/>
      <c r="E17" s="66"/>
      <c r="F17" s="66"/>
      <c r="G17" s="66"/>
      <c r="H17" s="66"/>
      <c r="I17" s="66"/>
      <c r="J17" s="122"/>
    </row>
    <row r="18" spans="1:10" ht="3.95" customHeight="1" x14ac:dyDescent="0.2">
      <c r="A18" s="70"/>
      <c r="B18" s="29"/>
      <c r="C18" s="66"/>
      <c r="D18" s="66"/>
      <c r="E18" s="66"/>
      <c r="F18" s="66"/>
      <c r="G18" s="66"/>
      <c r="H18" s="66"/>
      <c r="I18" s="66"/>
      <c r="J18" s="122"/>
    </row>
    <row r="19" spans="1:10" ht="18" customHeight="1" x14ac:dyDescent="0.2">
      <c r="A19" s="71"/>
      <c r="B19" s="67"/>
      <c r="C19" s="66"/>
      <c r="D19" s="66"/>
      <c r="E19" s="66"/>
      <c r="F19" s="66"/>
      <c r="G19" s="66"/>
      <c r="H19" s="66"/>
      <c r="I19" s="66"/>
      <c r="J19" s="122"/>
    </row>
    <row r="20" spans="1:10" ht="3.95" customHeight="1" x14ac:dyDescent="0.2">
      <c r="A20" s="71"/>
      <c r="B20" s="67"/>
      <c r="C20" s="66"/>
      <c r="D20" s="66"/>
      <c r="E20" s="66"/>
      <c r="F20" s="66"/>
      <c r="G20" s="66"/>
      <c r="H20" s="66"/>
      <c r="I20" s="66"/>
      <c r="J20" s="122"/>
    </row>
    <row r="21" spans="1:10" ht="12.95" customHeight="1" x14ac:dyDescent="0.2">
      <c r="A21" s="71"/>
      <c r="B21" s="29" t="s">
        <v>134</v>
      </c>
      <c r="C21" s="66"/>
      <c r="D21" s="66"/>
      <c r="E21" s="66"/>
      <c r="F21" s="66"/>
      <c r="G21" s="66"/>
      <c r="H21" s="66"/>
      <c r="I21" s="66"/>
      <c r="J21" s="122"/>
    </row>
    <row r="22" spans="1:10" ht="3.95" customHeight="1" x14ac:dyDescent="0.2">
      <c r="A22" s="71"/>
      <c r="B22" s="29"/>
      <c r="C22" s="66"/>
      <c r="D22" s="66"/>
      <c r="E22" s="66"/>
      <c r="F22" s="66"/>
      <c r="G22" s="66"/>
      <c r="H22" s="66"/>
      <c r="I22" s="66"/>
      <c r="J22" s="64"/>
    </row>
    <row r="23" spans="1:10" ht="12.95" customHeight="1" x14ac:dyDescent="0.2">
      <c r="A23" s="70" t="s">
        <v>27</v>
      </c>
      <c r="B23" s="29" t="s">
        <v>257</v>
      </c>
      <c r="C23" s="66"/>
      <c r="D23" s="66"/>
      <c r="E23" s="66"/>
      <c r="F23" s="66"/>
      <c r="G23" s="66"/>
      <c r="H23" s="66"/>
      <c r="I23" s="66"/>
      <c r="J23" s="64"/>
    </row>
    <row r="24" spans="1:10" ht="12.95" customHeight="1" x14ac:dyDescent="0.2">
      <c r="A24" s="71"/>
      <c r="B24" s="29" t="s">
        <v>258</v>
      </c>
      <c r="C24" s="66"/>
      <c r="D24" s="66"/>
      <c r="E24" s="66"/>
      <c r="F24" s="66"/>
      <c r="G24" s="66"/>
      <c r="H24" s="66"/>
      <c r="I24" s="66"/>
      <c r="J24" s="64"/>
    </row>
    <row r="25" spans="1:10" ht="12.95" customHeight="1" x14ac:dyDescent="0.2">
      <c r="A25" s="71"/>
      <c r="B25" s="29" t="s">
        <v>281</v>
      </c>
      <c r="C25" s="66"/>
      <c r="D25" s="66"/>
      <c r="E25" s="66"/>
      <c r="F25" s="66"/>
      <c r="G25" s="66"/>
      <c r="H25" s="66"/>
      <c r="I25" s="66"/>
      <c r="J25" s="64"/>
    </row>
    <row r="26" spans="1:10" ht="12.95" customHeight="1" x14ac:dyDescent="0.2">
      <c r="A26" s="71"/>
      <c r="B26" s="29" t="s">
        <v>259</v>
      </c>
      <c r="C26" s="66"/>
      <c r="D26" s="66"/>
      <c r="E26" s="66"/>
      <c r="F26" s="66"/>
      <c r="G26" s="66"/>
      <c r="H26" s="66"/>
      <c r="I26" s="66"/>
      <c r="J26" s="64"/>
    </row>
    <row r="27" spans="1:10" ht="3.95" customHeight="1" x14ac:dyDescent="0.2">
      <c r="A27" s="71"/>
      <c r="B27" s="29"/>
      <c r="C27" s="66"/>
      <c r="D27" s="66"/>
      <c r="E27" s="66"/>
      <c r="F27" s="66"/>
      <c r="G27" s="66"/>
      <c r="H27" s="66"/>
      <c r="I27" s="66"/>
      <c r="J27" s="64"/>
    </row>
    <row r="28" spans="1:10" ht="12.95" customHeight="1" x14ac:dyDescent="0.2">
      <c r="A28" s="70" t="s">
        <v>28</v>
      </c>
      <c r="B28" s="29" t="s">
        <v>260</v>
      </c>
      <c r="C28" s="66"/>
      <c r="D28" s="66"/>
      <c r="E28" s="66"/>
      <c r="F28" s="66"/>
      <c r="G28" s="66"/>
      <c r="H28" s="66"/>
      <c r="I28" s="66"/>
      <c r="J28" s="64"/>
    </row>
    <row r="29" spans="1:10" ht="12.95" customHeight="1" x14ac:dyDescent="0.2">
      <c r="A29" s="71"/>
      <c r="B29" s="29" t="s">
        <v>261</v>
      </c>
      <c r="C29" s="66"/>
      <c r="D29" s="66"/>
      <c r="E29" s="66"/>
      <c r="F29" s="66"/>
      <c r="G29" s="66"/>
      <c r="H29" s="66"/>
      <c r="I29" s="66"/>
      <c r="J29" s="64"/>
    </row>
    <row r="30" spans="1:10" ht="12.95" customHeight="1" x14ac:dyDescent="0.2">
      <c r="A30" s="71"/>
      <c r="B30" s="29" t="s">
        <v>262</v>
      </c>
      <c r="C30" s="66"/>
      <c r="D30" s="66"/>
      <c r="E30" s="66"/>
      <c r="F30" s="66"/>
      <c r="G30" s="66"/>
      <c r="H30" s="66"/>
      <c r="I30" s="66"/>
      <c r="J30" s="64"/>
    </row>
    <row r="31" spans="1:10" ht="3.95" customHeight="1" x14ac:dyDescent="0.2">
      <c r="A31" s="71"/>
      <c r="B31" s="67"/>
      <c r="C31" s="66"/>
      <c r="D31" s="66"/>
      <c r="E31" s="66"/>
      <c r="F31" s="66"/>
      <c r="G31" s="66"/>
      <c r="H31" s="66"/>
      <c r="I31" s="66"/>
      <c r="J31" s="64"/>
    </row>
    <row r="32" spans="1:10" ht="12.95" customHeight="1" x14ac:dyDescent="0.2">
      <c r="A32" s="70" t="s">
        <v>37</v>
      </c>
      <c r="B32" s="29" t="s">
        <v>29</v>
      </c>
      <c r="C32" s="66"/>
      <c r="D32" s="66"/>
      <c r="E32" s="66"/>
      <c r="F32" s="66"/>
      <c r="G32" s="66"/>
      <c r="H32" s="66"/>
      <c r="I32" s="66"/>
      <c r="J32" s="64"/>
    </row>
    <row r="33" spans="1:10" ht="3.95" customHeight="1" x14ac:dyDescent="0.2">
      <c r="A33" s="70"/>
      <c r="B33" s="29"/>
      <c r="C33" s="66"/>
      <c r="D33" s="66"/>
      <c r="E33" s="66"/>
      <c r="F33" s="66"/>
      <c r="G33" s="66"/>
      <c r="H33" s="66"/>
      <c r="I33" s="66"/>
      <c r="J33" s="64"/>
    </row>
    <row r="34" spans="1:10" ht="12.95" customHeight="1" x14ac:dyDescent="0.2">
      <c r="A34" s="70" t="s">
        <v>133</v>
      </c>
      <c r="B34" s="29" t="s">
        <v>263</v>
      </c>
      <c r="C34" s="66"/>
      <c r="D34" s="66"/>
      <c r="E34" s="66"/>
      <c r="F34" s="66"/>
      <c r="G34" s="66"/>
      <c r="H34" s="66"/>
      <c r="I34" s="66"/>
      <c r="J34" s="64"/>
    </row>
    <row r="35" spans="1:10" ht="12.95" customHeight="1" x14ac:dyDescent="0.2">
      <c r="A35" s="70"/>
      <c r="B35" s="29" t="s">
        <v>264</v>
      </c>
      <c r="C35" s="66"/>
      <c r="D35" s="66"/>
      <c r="E35" s="66"/>
      <c r="F35" s="66"/>
      <c r="G35" s="66"/>
      <c r="H35" s="66"/>
      <c r="I35" s="66"/>
      <c r="J35" s="64"/>
    </row>
    <row r="36" spans="1:10" ht="3.95" customHeight="1" x14ac:dyDescent="0.2">
      <c r="A36" s="70"/>
      <c r="B36" s="29"/>
      <c r="C36" s="66"/>
      <c r="D36" s="66"/>
      <c r="E36" s="66"/>
      <c r="F36" s="66"/>
      <c r="G36" s="66"/>
      <c r="H36" s="66"/>
      <c r="I36" s="66"/>
      <c r="J36" s="64"/>
    </row>
    <row r="37" spans="1:10" ht="12.95" customHeight="1" x14ac:dyDescent="0.2">
      <c r="A37" s="70" t="s">
        <v>136</v>
      </c>
      <c r="B37" s="29" t="s">
        <v>243</v>
      </c>
      <c r="C37" s="66"/>
      <c r="D37" s="66"/>
      <c r="E37" s="66"/>
      <c r="F37" s="66"/>
      <c r="G37" s="66"/>
      <c r="H37" s="66"/>
      <c r="I37" s="66"/>
      <c r="J37" s="64"/>
    </row>
    <row r="38" spans="1:10" ht="12.95" customHeight="1" x14ac:dyDescent="0.2">
      <c r="A38" s="70"/>
      <c r="B38" s="29" t="s">
        <v>244</v>
      </c>
      <c r="C38" s="66"/>
      <c r="D38" s="66"/>
      <c r="E38" s="66"/>
      <c r="F38" s="66"/>
      <c r="G38" s="66"/>
      <c r="H38" s="66"/>
      <c r="I38" s="66"/>
      <c r="J38" s="64"/>
    </row>
    <row r="39" spans="1:10" ht="3.95" customHeight="1" x14ac:dyDescent="0.2">
      <c r="A39" s="70"/>
      <c r="B39" s="29"/>
      <c r="C39" s="66"/>
      <c r="D39" s="66"/>
      <c r="E39" s="66"/>
      <c r="F39" s="66"/>
      <c r="G39" s="66"/>
      <c r="H39" s="66"/>
      <c r="I39" s="66"/>
      <c r="J39" s="64"/>
    </row>
    <row r="40" spans="1:10" ht="12.95" customHeight="1" x14ac:dyDescent="0.2">
      <c r="A40" s="70" t="s">
        <v>137</v>
      </c>
      <c r="B40" s="29" t="s">
        <v>245</v>
      </c>
      <c r="C40" s="146"/>
      <c r="D40" s="146"/>
      <c r="E40" s="146"/>
      <c r="F40" s="146"/>
      <c r="G40" s="146"/>
      <c r="H40" s="146"/>
      <c r="I40" s="146"/>
      <c r="J40" s="64"/>
    </row>
    <row r="41" spans="1:10" ht="12.95" customHeight="1" x14ac:dyDescent="0.2">
      <c r="A41" s="70"/>
      <c r="B41" s="29" t="s">
        <v>246</v>
      </c>
      <c r="C41" s="146"/>
      <c r="D41" s="146"/>
      <c r="E41" s="146"/>
      <c r="F41" s="146"/>
      <c r="G41" s="146"/>
      <c r="H41" s="146"/>
      <c r="I41" s="146"/>
      <c r="J41" s="64"/>
    </row>
    <row r="42" spans="1:10" ht="12.95" customHeight="1" x14ac:dyDescent="0.2">
      <c r="A42" s="70"/>
      <c r="B42" s="29" t="s">
        <v>247</v>
      </c>
      <c r="C42" s="146"/>
      <c r="D42" s="146"/>
      <c r="E42" s="146"/>
      <c r="F42" s="146"/>
      <c r="G42" s="146"/>
      <c r="H42" s="146"/>
      <c r="I42" s="146"/>
      <c r="J42" s="64"/>
    </row>
    <row r="43" spans="1:10" ht="3.95" customHeight="1" x14ac:dyDescent="0.2">
      <c r="A43" s="70"/>
      <c r="B43" s="29"/>
      <c r="C43" s="66"/>
      <c r="D43" s="66"/>
      <c r="E43" s="66"/>
      <c r="F43" s="66"/>
      <c r="G43" s="66"/>
      <c r="H43" s="66"/>
      <c r="I43" s="66"/>
      <c r="J43" s="64"/>
    </row>
    <row r="44" spans="1:10" ht="12.95" customHeight="1" x14ac:dyDescent="0.2">
      <c r="A44" s="70" t="s">
        <v>138</v>
      </c>
      <c r="B44" s="29" t="s">
        <v>265</v>
      </c>
      <c r="C44" s="66"/>
      <c r="D44" s="66"/>
      <c r="E44" s="66"/>
      <c r="F44" s="66"/>
      <c r="G44" s="66"/>
      <c r="H44" s="66"/>
      <c r="I44" s="66"/>
      <c r="J44" s="64"/>
    </row>
    <row r="45" spans="1:10" ht="12.95" customHeight="1" x14ac:dyDescent="0.2">
      <c r="A45" s="70"/>
      <c r="B45" s="29" t="s">
        <v>266</v>
      </c>
      <c r="C45" s="66"/>
      <c r="D45" s="66"/>
      <c r="E45" s="66"/>
      <c r="F45" s="66"/>
      <c r="G45" s="66"/>
      <c r="H45" s="66"/>
      <c r="I45" s="66"/>
      <c r="J45" s="64"/>
    </row>
    <row r="46" spans="1:10" ht="12.95" customHeight="1" x14ac:dyDescent="0.2">
      <c r="A46" s="70"/>
      <c r="B46" s="29" t="s">
        <v>267</v>
      </c>
      <c r="C46" s="66"/>
      <c r="D46" s="66"/>
      <c r="E46" s="66"/>
      <c r="F46" s="66"/>
      <c r="G46" s="66"/>
      <c r="H46" s="66"/>
      <c r="I46" s="66"/>
      <c r="J46" s="64"/>
    </row>
    <row r="47" spans="1:10" ht="3.95" customHeight="1" x14ac:dyDescent="0.2">
      <c r="A47" s="70"/>
      <c r="B47" s="29"/>
      <c r="C47" s="66"/>
      <c r="D47" s="66"/>
      <c r="E47" s="66"/>
      <c r="F47" s="66"/>
      <c r="G47" s="66"/>
      <c r="H47" s="66"/>
      <c r="I47" s="66"/>
      <c r="J47" s="64"/>
    </row>
    <row r="48" spans="1:10" ht="12.95" customHeight="1" x14ac:dyDescent="0.2">
      <c r="A48" s="70" t="s">
        <v>188</v>
      </c>
      <c r="B48" s="29" t="s">
        <v>268</v>
      </c>
      <c r="C48" s="66"/>
      <c r="D48" s="66"/>
      <c r="E48" s="66"/>
      <c r="F48" s="66"/>
      <c r="G48" s="66"/>
      <c r="H48" s="66"/>
      <c r="I48" s="66"/>
      <c r="J48" s="64"/>
    </row>
    <row r="49" spans="1:10" ht="12.95" customHeight="1" x14ac:dyDescent="0.2">
      <c r="A49" s="70"/>
      <c r="B49" s="29" t="s">
        <v>269</v>
      </c>
      <c r="C49" s="66"/>
      <c r="D49" s="66"/>
      <c r="E49" s="66"/>
      <c r="F49" s="66"/>
      <c r="G49" s="66"/>
      <c r="H49" s="66"/>
      <c r="I49" s="66"/>
      <c r="J49" s="64"/>
    </row>
    <row r="50" spans="1:10" ht="3.95" customHeight="1" x14ac:dyDescent="0.2">
      <c r="A50" s="70"/>
      <c r="B50" s="29"/>
      <c r="C50" s="66"/>
      <c r="D50" s="66"/>
      <c r="E50" s="66"/>
      <c r="F50" s="66"/>
      <c r="G50" s="66"/>
      <c r="H50" s="66"/>
      <c r="I50" s="66"/>
      <c r="J50" s="64"/>
    </row>
    <row r="51" spans="1:10" ht="12.95" customHeight="1" x14ac:dyDescent="0.2">
      <c r="A51" s="70" t="s">
        <v>189</v>
      </c>
      <c r="B51" s="29" t="s">
        <v>270</v>
      </c>
      <c r="C51" s="66"/>
      <c r="D51" s="66"/>
      <c r="E51" s="66"/>
      <c r="F51" s="66"/>
      <c r="G51" s="66"/>
      <c r="H51" s="66"/>
      <c r="I51" s="66"/>
      <c r="J51" s="64"/>
    </row>
    <row r="52" spans="1:10" ht="12.95" customHeight="1" x14ac:dyDescent="0.2">
      <c r="A52" s="70"/>
      <c r="B52" s="29" t="s">
        <v>271</v>
      </c>
      <c r="C52" s="66"/>
      <c r="D52" s="66"/>
      <c r="E52" s="66"/>
      <c r="F52" s="66"/>
      <c r="G52" s="66"/>
      <c r="H52" s="66"/>
      <c r="I52" s="66"/>
      <c r="J52" s="64"/>
    </row>
    <row r="53" spans="1:10" ht="12.95" customHeight="1" x14ac:dyDescent="0.2">
      <c r="A53" s="70"/>
      <c r="B53" s="29" t="s">
        <v>272</v>
      </c>
      <c r="C53" s="66"/>
      <c r="D53" s="66"/>
      <c r="E53" s="66"/>
      <c r="F53" s="66"/>
      <c r="G53" s="66"/>
      <c r="H53" s="66"/>
      <c r="I53" s="66"/>
      <c r="J53" s="64"/>
    </row>
    <row r="54" spans="1:10" ht="12.95" customHeight="1" x14ac:dyDescent="0.2">
      <c r="A54" s="70"/>
      <c r="B54" s="29" t="s">
        <v>273</v>
      </c>
      <c r="C54" s="66"/>
      <c r="D54" s="66"/>
      <c r="E54" s="66"/>
      <c r="F54" s="66"/>
      <c r="G54" s="66"/>
      <c r="H54" s="66"/>
      <c r="I54" s="66"/>
      <c r="J54" s="64"/>
    </row>
    <row r="55" spans="1:10" ht="12.95" customHeight="1" x14ac:dyDescent="0.2">
      <c r="A55" s="70"/>
      <c r="B55" s="29" t="s">
        <v>274</v>
      </c>
      <c r="C55" s="66"/>
      <c r="D55" s="66"/>
      <c r="E55" s="66"/>
      <c r="F55" s="66"/>
      <c r="G55" s="66"/>
      <c r="H55" s="66"/>
      <c r="I55" s="66"/>
      <c r="J55" s="64"/>
    </row>
    <row r="56" spans="1:10" ht="12.95" customHeight="1" x14ac:dyDescent="0.2">
      <c r="A56" s="70"/>
      <c r="B56" s="29" t="s">
        <v>275</v>
      </c>
      <c r="C56" s="66"/>
      <c r="D56" s="66"/>
      <c r="E56" s="66"/>
      <c r="F56" s="66"/>
      <c r="G56" s="66"/>
      <c r="H56" s="66"/>
      <c r="I56" s="66"/>
      <c r="J56" s="64"/>
    </row>
    <row r="57" spans="1:10" ht="3.95" customHeight="1" x14ac:dyDescent="0.2">
      <c r="A57" s="70"/>
      <c r="B57" s="29"/>
      <c r="C57" s="66"/>
      <c r="D57" s="66"/>
      <c r="E57" s="66"/>
      <c r="F57" s="66"/>
      <c r="G57" s="66"/>
      <c r="H57" s="66"/>
      <c r="I57" s="66"/>
      <c r="J57" s="64"/>
    </row>
    <row r="58" spans="1:10" ht="12.95" customHeight="1" x14ac:dyDescent="0.2">
      <c r="A58" s="70" t="s">
        <v>248</v>
      </c>
      <c r="B58" s="29" t="s">
        <v>276</v>
      </c>
      <c r="C58" s="66"/>
      <c r="D58" s="66"/>
      <c r="E58" s="66"/>
      <c r="F58" s="66"/>
      <c r="G58" s="66"/>
      <c r="H58" s="66"/>
      <c r="I58" s="66"/>
      <c r="J58" s="64"/>
    </row>
    <row r="59" spans="1:10" ht="12.95" customHeight="1" x14ac:dyDescent="0.2">
      <c r="A59" s="70"/>
      <c r="B59" s="29" t="s">
        <v>277</v>
      </c>
      <c r="C59" s="66"/>
      <c r="D59" s="66"/>
      <c r="E59" s="66"/>
      <c r="F59" s="66"/>
      <c r="G59" s="66"/>
      <c r="H59" s="66"/>
      <c r="I59" s="66"/>
      <c r="J59" s="64"/>
    </row>
    <row r="60" spans="1:10" ht="12.95" customHeight="1" x14ac:dyDescent="0.2">
      <c r="A60" s="70"/>
      <c r="B60" s="29" t="s">
        <v>278</v>
      </c>
      <c r="C60" s="66"/>
      <c r="D60" s="66"/>
      <c r="E60" s="66"/>
      <c r="F60" s="66"/>
      <c r="G60" s="66"/>
      <c r="H60" s="66"/>
      <c r="I60" s="66"/>
      <c r="J60" s="64"/>
    </row>
    <row r="61" spans="1:10" ht="12.95" customHeight="1" x14ac:dyDescent="0.2">
      <c r="A61" s="70"/>
      <c r="B61" s="29" t="s">
        <v>279</v>
      </c>
      <c r="C61" s="66"/>
      <c r="D61" s="66"/>
      <c r="E61" s="66"/>
      <c r="F61" s="66"/>
      <c r="G61" s="66"/>
      <c r="H61" s="66"/>
      <c r="I61" s="66"/>
      <c r="J61" s="64"/>
    </row>
    <row r="62" spans="1:10" ht="12.95" customHeight="1" x14ac:dyDescent="0.2">
      <c r="A62" s="70"/>
      <c r="B62" s="29" t="s">
        <v>280</v>
      </c>
      <c r="C62" s="66"/>
      <c r="D62" s="66"/>
      <c r="E62" s="66"/>
      <c r="F62" s="66"/>
      <c r="G62" s="66"/>
      <c r="H62" s="66"/>
      <c r="I62" s="66"/>
      <c r="J62" s="64"/>
    </row>
    <row r="63" spans="1:10" ht="3.95" customHeight="1" x14ac:dyDescent="0.2">
      <c r="A63" s="70"/>
      <c r="B63" s="29"/>
      <c r="C63" s="66"/>
      <c r="D63" s="66"/>
      <c r="E63" s="66"/>
      <c r="F63" s="66"/>
      <c r="G63" s="66"/>
      <c r="H63" s="66"/>
      <c r="I63" s="66"/>
      <c r="J63" s="64"/>
    </row>
    <row r="64" spans="1:10" ht="12.95" customHeight="1" x14ac:dyDescent="0.2">
      <c r="A64" s="70" t="s">
        <v>249</v>
      </c>
      <c r="B64" s="29" t="s">
        <v>139</v>
      </c>
      <c r="C64" s="66"/>
      <c r="D64" s="66"/>
      <c r="E64" s="66"/>
      <c r="F64" s="66"/>
      <c r="G64" s="66"/>
      <c r="H64" s="66"/>
      <c r="I64" s="66"/>
      <c r="J64" s="64"/>
    </row>
    <row r="65" spans="1:10" ht="12.95" customHeight="1" x14ac:dyDescent="0.2">
      <c r="A65" s="70"/>
      <c r="B65" s="29" t="s">
        <v>140</v>
      </c>
      <c r="C65" s="66"/>
      <c r="D65" s="66"/>
      <c r="E65" s="66"/>
      <c r="F65" s="66"/>
      <c r="G65" s="66"/>
      <c r="H65" s="66"/>
      <c r="I65" s="66"/>
      <c r="J65" s="64"/>
    </row>
    <row r="66" spans="1:10" ht="8.1" customHeight="1" x14ac:dyDescent="0.2">
      <c r="A66" s="72"/>
      <c r="B66" s="101"/>
      <c r="C66" s="101"/>
      <c r="D66" s="101"/>
      <c r="E66" s="101"/>
      <c r="F66" s="101"/>
      <c r="G66" s="101"/>
      <c r="H66" s="101"/>
      <c r="I66" s="101"/>
      <c r="J66" s="65"/>
    </row>
    <row r="67" spans="1:10" ht="15" customHeight="1" x14ac:dyDescent="0.2">
      <c r="A67" s="340" t="s">
        <v>164</v>
      </c>
      <c r="B67" s="340"/>
      <c r="C67" s="340"/>
      <c r="D67" s="340"/>
      <c r="E67" s="340"/>
      <c r="F67" s="340"/>
      <c r="G67" s="340"/>
      <c r="H67" s="340"/>
      <c r="I67" s="340"/>
      <c r="J67" s="340"/>
    </row>
    <row r="68" spans="1:10" ht="12" customHeight="1" x14ac:dyDescent="0.2">
      <c r="F68" s="18"/>
      <c r="J68" s="29"/>
    </row>
    <row r="69" spans="1:10" ht="12" customHeight="1" x14ac:dyDescent="0.2">
      <c r="F69" s="18"/>
      <c r="J69" s="29"/>
    </row>
    <row r="70" spans="1:10" ht="12" customHeight="1" x14ac:dyDescent="0.2">
      <c r="A70" s="39"/>
      <c r="F70" s="18"/>
      <c r="J70" s="29"/>
    </row>
    <row r="71" spans="1:10" ht="12" customHeight="1" x14ac:dyDescent="0.2">
      <c r="A71" s="338"/>
      <c r="B71" s="338"/>
      <c r="C71" s="338"/>
      <c r="D71" s="338"/>
      <c r="F71" s="336"/>
      <c r="G71" s="336"/>
      <c r="H71" s="336"/>
      <c r="I71" s="336"/>
    </row>
    <row r="72" spans="1:10" ht="12" customHeight="1" x14ac:dyDescent="0.2">
      <c r="A72" s="339"/>
      <c r="B72" s="339"/>
      <c r="C72" s="339"/>
      <c r="D72" s="46">
        <f ca="1">IF('Seite 1'!$H$19="","",'Seite 1'!$H$19)</f>
        <v>45362</v>
      </c>
      <c r="F72" s="337"/>
      <c r="G72" s="337"/>
      <c r="H72" s="337"/>
      <c r="I72" s="337"/>
    </row>
    <row r="73" spans="1:10" ht="12" customHeight="1" x14ac:dyDescent="0.2">
      <c r="A73" s="47" t="s">
        <v>8</v>
      </c>
      <c r="F73" s="48" t="s">
        <v>165</v>
      </c>
    </row>
    <row r="74" spans="1:10" ht="12" customHeight="1" x14ac:dyDescent="0.2">
      <c r="A74" s="39"/>
      <c r="F74" s="48" t="s">
        <v>250</v>
      </c>
    </row>
    <row r="75" spans="1:10" ht="12" customHeight="1" x14ac:dyDescent="0.2">
      <c r="A75" s="75" t="str">
        <f>'Seite 1'!$A$65</f>
        <v>Antrag Nicht investive Förderung des Tierschutzes</v>
      </c>
    </row>
    <row r="76" spans="1:10" ht="12" customHeight="1" x14ac:dyDescent="0.2">
      <c r="A76" s="75" t="str">
        <f>'Seite 1'!$A$66</f>
        <v>Formularversion: V 2.3 vom 11.03.24 - öffentlich -</v>
      </c>
    </row>
    <row r="77" spans="1:10" ht="12" customHeight="1" x14ac:dyDescent="0.2"/>
  </sheetData>
  <sheetProtection password="EDE9" sheet="1" objects="1" scenarios="1" selectLockedCells="1"/>
  <mergeCells count="6">
    <mergeCell ref="F71:I71"/>
    <mergeCell ref="F72:I72"/>
    <mergeCell ref="A71:D71"/>
    <mergeCell ref="A72:C72"/>
    <mergeCell ref="H1:J1"/>
    <mergeCell ref="A67:J67"/>
  </mergeCells>
  <phoneticPr fontId="4" type="noConversion"/>
  <conditionalFormatting sqref="H1">
    <cfRule type="cellIs" dxfId="2"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76200</xdr:colOff>
                    <xdr:row>18</xdr:row>
                    <xdr:rowOff>9525</xdr:rowOff>
                  </from>
                  <to>
                    <xdr:col>5</xdr:col>
                    <xdr:colOff>47625</xdr:colOff>
                    <xdr:row>18</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18</xdr:row>
                    <xdr:rowOff>9525</xdr:rowOff>
                  </from>
                  <to>
                    <xdr:col>2</xdr:col>
                    <xdr:colOff>704850</xdr:colOff>
                    <xdr:row>18</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114"/>
  <sheetViews>
    <sheetView showGridLines="0" workbookViewId="0">
      <selection activeCell="B15" sqref="B15"/>
    </sheetView>
  </sheetViews>
  <sheetFormatPr baseColWidth="10" defaultColWidth="11.42578125" defaultRowHeight="12" x14ac:dyDescent="0.2"/>
  <cols>
    <col min="1" max="1" width="8.5703125" style="193" customWidth="1"/>
    <col min="2" max="2" width="40.5703125" style="191" customWidth="1"/>
    <col min="3" max="3" width="25.5703125" style="191" customWidth="1"/>
    <col min="4" max="4" width="25.5703125" style="193" customWidth="1"/>
    <col min="5" max="7" width="10.5703125" style="193" customWidth="1"/>
    <col min="8" max="10" width="15.5703125" style="193" customWidth="1"/>
    <col min="11" max="11" width="15.5703125" style="193" hidden="1" customWidth="1"/>
    <col min="12" max="16384" width="11.42578125" style="193"/>
  </cols>
  <sheetData>
    <row r="1" spans="1:11" ht="15" customHeight="1" x14ac:dyDescent="0.2">
      <c r="A1" s="190" t="s">
        <v>284</v>
      </c>
      <c r="B1" s="205" t="str">
        <f>'Seite 5'!$B$11</f>
        <v>Pauschale für Kastration und Kennzeichnung freilebender Kater/Katzen</v>
      </c>
      <c r="C1" s="205"/>
      <c r="D1" s="190"/>
      <c r="I1" s="192" t="s">
        <v>220</v>
      </c>
      <c r="J1" s="194" t="str">
        <f>'Seite 1'!$H$20</f>
        <v>F-TIER</v>
      </c>
      <c r="K1" s="216" t="str">
        <f>"$A$1:$J$"&amp;MAX(A15:A114)+ROW($A$14)</f>
        <v>$A$1:$J$14</v>
      </c>
    </row>
    <row r="2" spans="1:11" ht="15" customHeight="1" x14ac:dyDescent="0.2">
      <c r="A2" s="190"/>
      <c r="B2" s="224" t="str">
        <f>IF(AND('Seite 2'!$N$8=FALSE,'Seite 2'!$O$8=TRUE),"Diese Anlage ist nicht auszufüllen!","")</f>
        <v/>
      </c>
      <c r="C2" s="205"/>
      <c r="D2" s="190"/>
      <c r="I2" s="192"/>
      <c r="J2" s="210"/>
      <c r="K2" s="216"/>
    </row>
    <row r="3" spans="1:11" s="195" customFormat="1" ht="15" customHeight="1" x14ac:dyDescent="0.2">
      <c r="C3" s="196"/>
      <c r="D3" s="190"/>
      <c r="G3" s="190"/>
      <c r="H3" s="190"/>
      <c r="J3" s="197" t="str">
        <f>'Seite 1'!$A$65</f>
        <v>Antrag Nicht investive Förderung des Tierschutzes</v>
      </c>
      <c r="K3" s="198"/>
    </row>
    <row r="4" spans="1:11" s="195" customFormat="1" ht="15" customHeight="1" x14ac:dyDescent="0.2">
      <c r="B4" s="196"/>
      <c r="C4" s="196"/>
      <c r="D4" s="190"/>
      <c r="G4" s="190"/>
      <c r="H4" s="190"/>
      <c r="J4" s="199" t="str">
        <f>'Seite 1'!$A$66</f>
        <v>Formularversion: V 2.3 vom 11.03.24 - öffentlich -</v>
      </c>
      <c r="K4" s="198"/>
    </row>
    <row r="5" spans="1:11" ht="18" customHeight="1" x14ac:dyDescent="0.2">
      <c r="A5" s="202" t="s">
        <v>283</v>
      </c>
      <c r="B5" s="203"/>
      <c r="C5" s="203"/>
      <c r="D5" s="203"/>
      <c r="E5" s="203"/>
      <c r="F5" s="211">
        <f>SUMPRODUCT(ROUND(F15:F114,0))</f>
        <v>0</v>
      </c>
      <c r="G5" s="211">
        <f>SUMPRODUCT(ROUND(G15:G114,0))</f>
        <v>0</v>
      </c>
      <c r="H5" s="204">
        <f>SUMPRODUCT(ROUND(H15:H114,2))</f>
        <v>0</v>
      </c>
      <c r="I5" s="204">
        <f>SUMPRODUCT(ROUND(I15:I114,2))</f>
        <v>0</v>
      </c>
      <c r="J5" s="206">
        <f>SUMPRODUCT(ROUND(J15:J114,2))</f>
        <v>0</v>
      </c>
      <c r="K5" s="198"/>
    </row>
    <row r="6" spans="1:11" s="190" customFormat="1" ht="3.95" customHeight="1" x14ac:dyDescent="0.2">
      <c r="B6" s="200"/>
      <c r="C6" s="200"/>
      <c r="G6" s="201"/>
      <c r="H6" s="201"/>
      <c r="I6" s="201"/>
      <c r="J6" s="201"/>
      <c r="K6" s="198"/>
    </row>
    <row r="7" spans="1:11" s="195" customFormat="1" ht="12" customHeight="1" x14ac:dyDescent="0.2">
      <c r="A7" s="341" t="s">
        <v>282</v>
      </c>
      <c r="B7" s="344" t="s">
        <v>285</v>
      </c>
      <c r="C7" s="344" t="s">
        <v>287</v>
      </c>
      <c r="D7" s="357" t="s">
        <v>286</v>
      </c>
      <c r="E7" s="349" t="s">
        <v>290</v>
      </c>
      <c r="F7" s="348" t="s">
        <v>288</v>
      </c>
      <c r="G7" s="348"/>
      <c r="H7" s="350" t="s">
        <v>289</v>
      </c>
      <c r="I7" s="351"/>
      <c r="J7" s="352"/>
      <c r="K7" s="198"/>
    </row>
    <row r="8" spans="1:11" s="195" customFormat="1" ht="12" customHeight="1" x14ac:dyDescent="0.2">
      <c r="A8" s="342"/>
      <c r="B8" s="345"/>
      <c r="C8" s="345"/>
      <c r="D8" s="358"/>
      <c r="E8" s="347"/>
      <c r="F8" s="348"/>
      <c r="G8" s="348"/>
      <c r="H8" s="353"/>
      <c r="I8" s="354"/>
      <c r="J8" s="355"/>
      <c r="K8" s="198"/>
    </row>
    <row r="9" spans="1:11" s="195" customFormat="1" ht="12" customHeight="1" x14ac:dyDescent="0.2">
      <c r="A9" s="342"/>
      <c r="B9" s="345"/>
      <c r="C9" s="345"/>
      <c r="D9" s="358"/>
      <c r="E9" s="347"/>
      <c r="F9" s="349"/>
      <c r="G9" s="349"/>
      <c r="H9" s="353"/>
      <c r="I9" s="354"/>
      <c r="J9" s="355"/>
      <c r="K9" s="198"/>
    </row>
    <row r="10" spans="1:11" s="195" customFormat="1" ht="12" customHeight="1" x14ac:dyDescent="0.2">
      <c r="A10" s="342"/>
      <c r="B10" s="345"/>
      <c r="C10" s="345"/>
      <c r="D10" s="358"/>
      <c r="E10" s="347"/>
      <c r="F10" s="347" t="s">
        <v>155</v>
      </c>
      <c r="G10" s="347" t="s">
        <v>156</v>
      </c>
      <c r="H10" s="356" t="s">
        <v>155</v>
      </c>
      <c r="I10" s="356" t="s">
        <v>156</v>
      </c>
      <c r="J10" s="356" t="s">
        <v>291</v>
      </c>
      <c r="K10" s="198"/>
    </row>
    <row r="11" spans="1:11" s="195" customFormat="1" ht="12" customHeight="1" x14ac:dyDescent="0.2">
      <c r="A11" s="342"/>
      <c r="B11" s="345"/>
      <c r="C11" s="345"/>
      <c r="D11" s="358"/>
      <c r="E11" s="347"/>
      <c r="F11" s="347"/>
      <c r="G11" s="347"/>
      <c r="H11" s="349"/>
      <c r="I11" s="349"/>
      <c r="J11" s="349"/>
      <c r="K11" s="198"/>
    </row>
    <row r="12" spans="1:11" s="195" customFormat="1" ht="12" customHeight="1" x14ac:dyDescent="0.2">
      <c r="A12" s="342"/>
      <c r="B12" s="345"/>
      <c r="C12" s="345"/>
      <c r="D12" s="358"/>
      <c r="E12" s="347"/>
      <c r="F12" s="208"/>
      <c r="G12" s="208"/>
      <c r="H12" s="214" t="s">
        <v>293</v>
      </c>
      <c r="I12" s="214" t="s">
        <v>293</v>
      </c>
      <c r="J12" s="207"/>
      <c r="K12" s="198"/>
    </row>
    <row r="13" spans="1:11" s="195" customFormat="1" ht="12" customHeight="1" x14ac:dyDescent="0.2">
      <c r="A13" s="342"/>
      <c r="B13" s="345"/>
      <c r="C13" s="345"/>
      <c r="D13" s="358"/>
      <c r="E13" s="347"/>
      <c r="F13" s="208"/>
      <c r="G13" s="208"/>
      <c r="H13" s="215">
        <v>200.9</v>
      </c>
      <c r="I13" s="215">
        <v>170.13</v>
      </c>
      <c r="J13" s="212"/>
      <c r="K13" s="198"/>
    </row>
    <row r="14" spans="1:11" s="195" customFormat="1" ht="12" customHeight="1" x14ac:dyDescent="0.2">
      <c r="A14" s="343"/>
      <c r="B14" s="346"/>
      <c r="C14" s="346"/>
      <c r="D14" s="359"/>
      <c r="E14" s="356"/>
      <c r="F14" s="209"/>
      <c r="G14" s="209"/>
      <c r="H14" s="213" t="s">
        <v>292</v>
      </c>
      <c r="I14" s="213" t="s">
        <v>292</v>
      </c>
      <c r="J14" s="213" t="s">
        <v>292</v>
      </c>
      <c r="K14" s="198"/>
    </row>
    <row r="15" spans="1:11" s="195" customFormat="1" ht="15" x14ac:dyDescent="0.2">
      <c r="A15" s="227" t="str">
        <f>IF(COUNTA(B15:G15)&gt;0,ROW()-ROW($A$14),"")</f>
        <v/>
      </c>
      <c r="B15" s="228"/>
      <c r="C15" s="228"/>
      <c r="D15" s="228"/>
      <c r="E15" s="229"/>
      <c r="F15" s="229"/>
      <c r="G15" s="229"/>
      <c r="H15" s="230">
        <f>ROUND(F15,0)*$H$13</f>
        <v>0</v>
      </c>
      <c r="I15" s="230">
        <f>ROUND(G15,0)*$I$13</f>
        <v>0</v>
      </c>
      <c r="J15" s="230">
        <f>SUM(H15:I15)</f>
        <v>0</v>
      </c>
      <c r="K15" s="231"/>
    </row>
    <row r="16" spans="1:11" s="195" customFormat="1" ht="15" x14ac:dyDescent="0.2">
      <c r="A16" s="227" t="str">
        <f t="shared" ref="A16:A79" si="0">IF(COUNTA(B16:G16)&gt;0,ROW()-ROW($A$14),"")</f>
        <v/>
      </c>
      <c r="B16" s="228"/>
      <c r="C16" s="228"/>
      <c r="D16" s="228"/>
      <c r="E16" s="229"/>
      <c r="F16" s="229"/>
      <c r="G16" s="229"/>
      <c r="H16" s="230">
        <f t="shared" ref="H16:H79" si="1">ROUND(F16,0)*$H$13</f>
        <v>0</v>
      </c>
      <c r="I16" s="230">
        <f t="shared" ref="I16:I79" si="2">ROUND(G16,0)*$I$13</f>
        <v>0</v>
      </c>
      <c r="J16" s="230">
        <f t="shared" ref="J16:J79" si="3">SUM(H16:I16)</f>
        <v>0</v>
      </c>
      <c r="K16" s="231"/>
    </row>
    <row r="17" spans="1:11" s="195" customFormat="1" ht="15" x14ac:dyDescent="0.2">
      <c r="A17" s="227" t="str">
        <f t="shared" si="0"/>
        <v/>
      </c>
      <c r="B17" s="228"/>
      <c r="C17" s="228"/>
      <c r="D17" s="228"/>
      <c r="E17" s="229"/>
      <c r="F17" s="229"/>
      <c r="G17" s="229"/>
      <c r="H17" s="230">
        <f t="shared" si="1"/>
        <v>0</v>
      </c>
      <c r="I17" s="230">
        <f t="shared" si="2"/>
        <v>0</v>
      </c>
      <c r="J17" s="230">
        <f t="shared" si="3"/>
        <v>0</v>
      </c>
      <c r="K17" s="231"/>
    </row>
    <row r="18" spans="1:11" s="195" customFormat="1" ht="15" x14ac:dyDescent="0.2">
      <c r="A18" s="227" t="str">
        <f t="shared" si="0"/>
        <v/>
      </c>
      <c r="B18" s="228"/>
      <c r="C18" s="228"/>
      <c r="D18" s="228"/>
      <c r="E18" s="229"/>
      <c r="F18" s="229"/>
      <c r="G18" s="229"/>
      <c r="H18" s="230">
        <f t="shared" si="1"/>
        <v>0</v>
      </c>
      <c r="I18" s="230">
        <f t="shared" si="2"/>
        <v>0</v>
      </c>
      <c r="J18" s="230">
        <f t="shared" si="3"/>
        <v>0</v>
      </c>
      <c r="K18" s="231"/>
    </row>
    <row r="19" spans="1:11" s="195" customFormat="1" ht="15" x14ac:dyDescent="0.2">
      <c r="A19" s="227" t="str">
        <f t="shared" si="0"/>
        <v/>
      </c>
      <c r="B19" s="228"/>
      <c r="C19" s="228"/>
      <c r="D19" s="228"/>
      <c r="E19" s="229"/>
      <c r="F19" s="229"/>
      <c r="G19" s="229"/>
      <c r="H19" s="230">
        <f t="shared" si="1"/>
        <v>0</v>
      </c>
      <c r="I19" s="230">
        <f t="shared" si="2"/>
        <v>0</v>
      </c>
      <c r="J19" s="230">
        <f t="shared" si="3"/>
        <v>0</v>
      </c>
      <c r="K19" s="231"/>
    </row>
    <row r="20" spans="1:11" s="195" customFormat="1" ht="15" x14ac:dyDescent="0.2">
      <c r="A20" s="227" t="str">
        <f t="shared" si="0"/>
        <v/>
      </c>
      <c r="B20" s="228"/>
      <c r="C20" s="228"/>
      <c r="D20" s="228"/>
      <c r="E20" s="229"/>
      <c r="F20" s="229"/>
      <c r="G20" s="229"/>
      <c r="H20" s="230">
        <f t="shared" si="1"/>
        <v>0</v>
      </c>
      <c r="I20" s="230">
        <f t="shared" si="2"/>
        <v>0</v>
      </c>
      <c r="J20" s="230">
        <f t="shared" si="3"/>
        <v>0</v>
      </c>
      <c r="K20" s="231"/>
    </row>
    <row r="21" spans="1:11" s="195" customFormat="1" ht="15" x14ac:dyDescent="0.2">
      <c r="A21" s="227" t="str">
        <f t="shared" si="0"/>
        <v/>
      </c>
      <c r="B21" s="228"/>
      <c r="C21" s="228"/>
      <c r="D21" s="228"/>
      <c r="E21" s="229"/>
      <c r="F21" s="229"/>
      <c r="G21" s="229"/>
      <c r="H21" s="230">
        <f t="shared" si="1"/>
        <v>0</v>
      </c>
      <c r="I21" s="230">
        <f t="shared" si="2"/>
        <v>0</v>
      </c>
      <c r="J21" s="230">
        <f t="shared" si="3"/>
        <v>0</v>
      </c>
      <c r="K21" s="231"/>
    </row>
    <row r="22" spans="1:11" s="195" customFormat="1" ht="15" x14ac:dyDescent="0.2">
      <c r="A22" s="227" t="str">
        <f t="shared" si="0"/>
        <v/>
      </c>
      <c r="B22" s="228"/>
      <c r="C22" s="228"/>
      <c r="D22" s="228"/>
      <c r="E22" s="229"/>
      <c r="F22" s="229"/>
      <c r="G22" s="229"/>
      <c r="H22" s="230">
        <f t="shared" si="1"/>
        <v>0</v>
      </c>
      <c r="I22" s="230">
        <f t="shared" si="2"/>
        <v>0</v>
      </c>
      <c r="J22" s="230">
        <f t="shared" si="3"/>
        <v>0</v>
      </c>
      <c r="K22" s="231"/>
    </row>
    <row r="23" spans="1:11" s="195" customFormat="1" ht="15" x14ac:dyDescent="0.2">
      <c r="A23" s="227" t="str">
        <f t="shared" si="0"/>
        <v/>
      </c>
      <c r="B23" s="228"/>
      <c r="C23" s="228"/>
      <c r="D23" s="228"/>
      <c r="E23" s="229"/>
      <c r="F23" s="229"/>
      <c r="G23" s="229"/>
      <c r="H23" s="230">
        <f t="shared" si="1"/>
        <v>0</v>
      </c>
      <c r="I23" s="230">
        <f t="shared" si="2"/>
        <v>0</v>
      </c>
      <c r="J23" s="230">
        <f t="shared" si="3"/>
        <v>0</v>
      </c>
      <c r="K23" s="231"/>
    </row>
    <row r="24" spans="1:11" s="195" customFormat="1" ht="15" x14ac:dyDescent="0.2">
      <c r="A24" s="227" t="str">
        <f t="shared" si="0"/>
        <v/>
      </c>
      <c r="B24" s="228"/>
      <c r="C24" s="228"/>
      <c r="D24" s="228"/>
      <c r="E24" s="229"/>
      <c r="F24" s="229"/>
      <c r="G24" s="229"/>
      <c r="H24" s="230">
        <f t="shared" si="1"/>
        <v>0</v>
      </c>
      <c r="I24" s="230">
        <f t="shared" si="2"/>
        <v>0</v>
      </c>
      <c r="J24" s="230">
        <f t="shared" si="3"/>
        <v>0</v>
      </c>
      <c r="K24" s="231"/>
    </row>
    <row r="25" spans="1:11" s="195" customFormat="1" ht="15" x14ac:dyDescent="0.2">
      <c r="A25" s="227" t="str">
        <f t="shared" si="0"/>
        <v/>
      </c>
      <c r="B25" s="228"/>
      <c r="C25" s="228"/>
      <c r="D25" s="228"/>
      <c r="E25" s="229"/>
      <c r="F25" s="229"/>
      <c r="G25" s="229"/>
      <c r="H25" s="230">
        <f t="shared" si="1"/>
        <v>0</v>
      </c>
      <c r="I25" s="230">
        <f t="shared" si="2"/>
        <v>0</v>
      </c>
      <c r="J25" s="230">
        <f t="shared" si="3"/>
        <v>0</v>
      </c>
      <c r="K25" s="231"/>
    </row>
    <row r="26" spans="1:11" s="195" customFormat="1" ht="15" x14ac:dyDescent="0.2">
      <c r="A26" s="227" t="str">
        <f t="shared" si="0"/>
        <v/>
      </c>
      <c r="B26" s="228"/>
      <c r="C26" s="228"/>
      <c r="D26" s="228"/>
      <c r="E26" s="229"/>
      <c r="F26" s="229"/>
      <c r="G26" s="229"/>
      <c r="H26" s="230">
        <f t="shared" si="1"/>
        <v>0</v>
      </c>
      <c r="I26" s="230">
        <f t="shared" si="2"/>
        <v>0</v>
      </c>
      <c r="J26" s="230">
        <f t="shared" si="3"/>
        <v>0</v>
      </c>
      <c r="K26" s="231"/>
    </row>
    <row r="27" spans="1:11" s="195" customFormat="1" ht="15" x14ac:dyDescent="0.2">
      <c r="A27" s="227" t="str">
        <f t="shared" si="0"/>
        <v/>
      </c>
      <c r="B27" s="228"/>
      <c r="C27" s="228"/>
      <c r="D27" s="228"/>
      <c r="E27" s="229"/>
      <c r="F27" s="229"/>
      <c r="G27" s="229"/>
      <c r="H27" s="230">
        <f t="shared" si="1"/>
        <v>0</v>
      </c>
      <c r="I27" s="230">
        <f t="shared" si="2"/>
        <v>0</v>
      </c>
      <c r="J27" s="230">
        <f t="shared" si="3"/>
        <v>0</v>
      </c>
      <c r="K27" s="231"/>
    </row>
    <row r="28" spans="1:11" s="195" customFormat="1" ht="15" x14ac:dyDescent="0.2">
      <c r="A28" s="227" t="str">
        <f t="shared" si="0"/>
        <v/>
      </c>
      <c r="B28" s="228"/>
      <c r="C28" s="228"/>
      <c r="D28" s="228"/>
      <c r="E28" s="229"/>
      <c r="F28" s="229"/>
      <c r="G28" s="229"/>
      <c r="H28" s="230">
        <f t="shared" si="1"/>
        <v>0</v>
      </c>
      <c r="I28" s="230">
        <f t="shared" si="2"/>
        <v>0</v>
      </c>
      <c r="J28" s="230">
        <f t="shared" si="3"/>
        <v>0</v>
      </c>
      <c r="K28" s="231"/>
    </row>
    <row r="29" spans="1:11" s="195" customFormat="1" ht="15" x14ac:dyDescent="0.2">
      <c r="A29" s="227" t="str">
        <f t="shared" si="0"/>
        <v/>
      </c>
      <c r="B29" s="228"/>
      <c r="C29" s="228"/>
      <c r="D29" s="228"/>
      <c r="E29" s="229"/>
      <c r="F29" s="229"/>
      <c r="G29" s="229"/>
      <c r="H29" s="230">
        <f t="shared" si="1"/>
        <v>0</v>
      </c>
      <c r="I29" s="230">
        <f t="shared" si="2"/>
        <v>0</v>
      </c>
      <c r="J29" s="230">
        <f t="shared" si="3"/>
        <v>0</v>
      </c>
      <c r="K29" s="231"/>
    </row>
    <row r="30" spans="1:11" s="195" customFormat="1" ht="15" x14ac:dyDescent="0.2">
      <c r="A30" s="227" t="str">
        <f t="shared" si="0"/>
        <v/>
      </c>
      <c r="B30" s="228"/>
      <c r="C30" s="228"/>
      <c r="D30" s="228"/>
      <c r="E30" s="229"/>
      <c r="F30" s="229"/>
      <c r="G30" s="229"/>
      <c r="H30" s="230">
        <f t="shared" si="1"/>
        <v>0</v>
      </c>
      <c r="I30" s="230">
        <f t="shared" si="2"/>
        <v>0</v>
      </c>
      <c r="J30" s="230">
        <f t="shared" si="3"/>
        <v>0</v>
      </c>
      <c r="K30" s="231"/>
    </row>
    <row r="31" spans="1:11" s="195" customFormat="1" ht="15" x14ac:dyDescent="0.2">
      <c r="A31" s="227" t="str">
        <f t="shared" si="0"/>
        <v/>
      </c>
      <c r="B31" s="228"/>
      <c r="C31" s="228"/>
      <c r="D31" s="228"/>
      <c r="E31" s="229"/>
      <c r="F31" s="229"/>
      <c r="G31" s="229"/>
      <c r="H31" s="230">
        <f t="shared" si="1"/>
        <v>0</v>
      </c>
      <c r="I31" s="230">
        <f t="shared" si="2"/>
        <v>0</v>
      </c>
      <c r="J31" s="230">
        <f t="shared" si="3"/>
        <v>0</v>
      </c>
      <c r="K31" s="231"/>
    </row>
    <row r="32" spans="1:11" s="195" customFormat="1" ht="15" x14ac:dyDescent="0.2">
      <c r="A32" s="227" t="str">
        <f t="shared" si="0"/>
        <v/>
      </c>
      <c r="B32" s="228"/>
      <c r="C32" s="228"/>
      <c r="D32" s="228"/>
      <c r="E32" s="229"/>
      <c r="F32" s="229"/>
      <c r="G32" s="229"/>
      <c r="H32" s="230">
        <f t="shared" si="1"/>
        <v>0</v>
      </c>
      <c r="I32" s="230">
        <f t="shared" si="2"/>
        <v>0</v>
      </c>
      <c r="J32" s="230">
        <f t="shared" si="3"/>
        <v>0</v>
      </c>
      <c r="K32" s="231"/>
    </row>
    <row r="33" spans="1:11" s="195" customFormat="1" ht="15" x14ac:dyDescent="0.2">
      <c r="A33" s="227" t="str">
        <f t="shared" si="0"/>
        <v/>
      </c>
      <c r="B33" s="228"/>
      <c r="C33" s="228"/>
      <c r="D33" s="228"/>
      <c r="E33" s="229"/>
      <c r="F33" s="229"/>
      <c r="G33" s="229"/>
      <c r="H33" s="230">
        <f t="shared" si="1"/>
        <v>0</v>
      </c>
      <c r="I33" s="230">
        <f t="shared" si="2"/>
        <v>0</v>
      </c>
      <c r="J33" s="230">
        <f t="shared" si="3"/>
        <v>0</v>
      </c>
      <c r="K33" s="231"/>
    </row>
    <row r="34" spans="1:11" s="195" customFormat="1" ht="15" x14ac:dyDescent="0.2">
      <c r="A34" s="227" t="str">
        <f t="shared" si="0"/>
        <v/>
      </c>
      <c r="B34" s="228"/>
      <c r="C34" s="228"/>
      <c r="D34" s="228"/>
      <c r="E34" s="229"/>
      <c r="F34" s="229"/>
      <c r="G34" s="229"/>
      <c r="H34" s="230">
        <f t="shared" si="1"/>
        <v>0</v>
      </c>
      <c r="I34" s="230">
        <f t="shared" si="2"/>
        <v>0</v>
      </c>
      <c r="J34" s="230">
        <f t="shared" si="3"/>
        <v>0</v>
      </c>
      <c r="K34" s="231"/>
    </row>
    <row r="35" spans="1:11" s="195" customFormat="1" ht="15" x14ac:dyDescent="0.2">
      <c r="A35" s="227" t="str">
        <f t="shared" si="0"/>
        <v/>
      </c>
      <c r="B35" s="228"/>
      <c r="C35" s="228"/>
      <c r="D35" s="228"/>
      <c r="E35" s="229"/>
      <c r="F35" s="229"/>
      <c r="G35" s="229"/>
      <c r="H35" s="230">
        <f t="shared" si="1"/>
        <v>0</v>
      </c>
      <c r="I35" s="230">
        <f t="shared" si="2"/>
        <v>0</v>
      </c>
      <c r="J35" s="230">
        <f t="shared" si="3"/>
        <v>0</v>
      </c>
      <c r="K35" s="231"/>
    </row>
    <row r="36" spans="1:11" s="195" customFormat="1" ht="15" x14ac:dyDescent="0.2">
      <c r="A36" s="227" t="str">
        <f t="shared" si="0"/>
        <v/>
      </c>
      <c r="B36" s="228"/>
      <c r="C36" s="228"/>
      <c r="D36" s="228"/>
      <c r="E36" s="229"/>
      <c r="F36" s="229"/>
      <c r="G36" s="229"/>
      <c r="H36" s="230">
        <f t="shared" si="1"/>
        <v>0</v>
      </c>
      <c r="I36" s="230">
        <f t="shared" si="2"/>
        <v>0</v>
      </c>
      <c r="J36" s="230">
        <f t="shared" si="3"/>
        <v>0</v>
      </c>
      <c r="K36" s="231"/>
    </row>
    <row r="37" spans="1:11" s="195" customFormat="1" ht="15" x14ac:dyDescent="0.2">
      <c r="A37" s="227" t="str">
        <f t="shared" si="0"/>
        <v/>
      </c>
      <c r="B37" s="228"/>
      <c r="C37" s="228"/>
      <c r="D37" s="228"/>
      <c r="E37" s="229"/>
      <c r="F37" s="229"/>
      <c r="G37" s="229"/>
      <c r="H37" s="230">
        <f t="shared" si="1"/>
        <v>0</v>
      </c>
      <c r="I37" s="230">
        <f t="shared" si="2"/>
        <v>0</v>
      </c>
      <c r="J37" s="230">
        <f t="shared" si="3"/>
        <v>0</v>
      </c>
      <c r="K37" s="231"/>
    </row>
    <row r="38" spans="1:11" s="195" customFormat="1" ht="15" x14ac:dyDescent="0.2">
      <c r="A38" s="227" t="str">
        <f t="shared" si="0"/>
        <v/>
      </c>
      <c r="B38" s="228"/>
      <c r="C38" s="228"/>
      <c r="D38" s="228"/>
      <c r="E38" s="229"/>
      <c r="F38" s="229"/>
      <c r="G38" s="229"/>
      <c r="H38" s="230">
        <f t="shared" si="1"/>
        <v>0</v>
      </c>
      <c r="I38" s="230">
        <f t="shared" si="2"/>
        <v>0</v>
      </c>
      <c r="J38" s="230">
        <f t="shared" si="3"/>
        <v>0</v>
      </c>
      <c r="K38" s="231"/>
    </row>
    <row r="39" spans="1:11" s="195" customFormat="1" ht="15" x14ac:dyDescent="0.2">
      <c r="A39" s="227" t="str">
        <f t="shared" si="0"/>
        <v/>
      </c>
      <c r="B39" s="228"/>
      <c r="C39" s="228"/>
      <c r="D39" s="228"/>
      <c r="E39" s="229"/>
      <c r="F39" s="229"/>
      <c r="G39" s="229"/>
      <c r="H39" s="230">
        <f t="shared" si="1"/>
        <v>0</v>
      </c>
      <c r="I39" s="230">
        <f t="shared" si="2"/>
        <v>0</v>
      </c>
      <c r="J39" s="230">
        <f t="shared" si="3"/>
        <v>0</v>
      </c>
      <c r="K39" s="231"/>
    </row>
    <row r="40" spans="1:11" s="195" customFormat="1" ht="15" x14ac:dyDescent="0.2">
      <c r="A40" s="227" t="str">
        <f t="shared" si="0"/>
        <v/>
      </c>
      <c r="B40" s="228"/>
      <c r="C40" s="228"/>
      <c r="D40" s="228"/>
      <c r="E40" s="229"/>
      <c r="F40" s="229"/>
      <c r="G40" s="229"/>
      <c r="H40" s="230">
        <f t="shared" si="1"/>
        <v>0</v>
      </c>
      <c r="I40" s="230">
        <f t="shared" si="2"/>
        <v>0</v>
      </c>
      <c r="J40" s="230">
        <f t="shared" si="3"/>
        <v>0</v>
      </c>
      <c r="K40" s="231"/>
    </row>
    <row r="41" spans="1:11" s="195" customFormat="1" ht="15" x14ac:dyDescent="0.2">
      <c r="A41" s="227" t="str">
        <f t="shared" si="0"/>
        <v/>
      </c>
      <c r="B41" s="228"/>
      <c r="C41" s="228"/>
      <c r="D41" s="228"/>
      <c r="E41" s="229"/>
      <c r="F41" s="229"/>
      <c r="G41" s="229"/>
      <c r="H41" s="230">
        <f t="shared" si="1"/>
        <v>0</v>
      </c>
      <c r="I41" s="230">
        <f t="shared" si="2"/>
        <v>0</v>
      </c>
      <c r="J41" s="230">
        <f t="shared" si="3"/>
        <v>0</v>
      </c>
      <c r="K41" s="231"/>
    </row>
    <row r="42" spans="1:11" s="195" customFormat="1" ht="15" x14ac:dyDescent="0.2">
      <c r="A42" s="227" t="str">
        <f t="shared" si="0"/>
        <v/>
      </c>
      <c r="B42" s="228"/>
      <c r="C42" s="228"/>
      <c r="D42" s="228"/>
      <c r="E42" s="229"/>
      <c r="F42" s="229"/>
      <c r="G42" s="229"/>
      <c r="H42" s="230">
        <f t="shared" si="1"/>
        <v>0</v>
      </c>
      <c r="I42" s="230">
        <f t="shared" si="2"/>
        <v>0</v>
      </c>
      <c r="J42" s="230">
        <f t="shared" si="3"/>
        <v>0</v>
      </c>
      <c r="K42" s="231"/>
    </row>
    <row r="43" spans="1:11" s="195" customFormat="1" ht="15" x14ac:dyDescent="0.2">
      <c r="A43" s="227" t="str">
        <f t="shared" si="0"/>
        <v/>
      </c>
      <c r="B43" s="228"/>
      <c r="C43" s="228"/>
      <c r="D43" s="228"/>
      <c r="E43" s="229"/>
      <c r="F43" s="229"/>
      <c r="G43" s="229"/>
      <c r="H43" s="230">
        <f t="shared" si="1"/>
        <v>0</v>
      </c>
      <c r="I43" s="230">
        <f t="shared" si="2"/>
        <v>0</v>
      </c>
      <c r="J43" s="230">
        <f t="shared" si="3"/>
        <v>0</v>
      </c>
      <c r="K43" s="231"/>
    </row>
    <row r="44" spans="1:11" s="195" customFormat="1" ht="15" x14ac:dyDescent="0.2">
      <c r="A44" s="227" t="str">
        <f t="shared" si="0"/>
        <v/>
      </c>
      <c r="B44" s="228"/>
      <c r="C44" s="228"/>
      <c r="D44" s="228"/>
      <c r="E44" s="229"/>
      <c r="F44" s="229"/>
      <c r="G44" s="229"/>
      <c r="H44" s="230">
        <f t="shared" si="1"/>
        <v>0</v>
      </c>
      <c r="I44" s="230">
        <f t="shared" si="2"/>
        <v>0</v>
      </c>
      <c r="J44" s="230">
        <f t="shared" si="3"/>
        <v>0</v>
      </c>
      <c r="K44" s="231"/>
    </row>
    <row r="45" spans="1:11" s="195" customFormat="1" ht="15" x14ac:dyDescent="0.2">
      <c r="A45" s="227" t="str">
        <f t="shared" si="0"/>
        <v/>
      </c>
      <c r="B45" s="228"/>
      <c r="C45" s="228"/>
      <c r="D45" s="228"/>
      <c r="E45" s="229"/>
      <c r="F45" s="229"/>
      <c r="G45" s="229"/>
      <c r="H45" s="230">
        <f t="shared" si="1"/>
        <v>0</v>
      </c>
      <c r="I45" s="230">
        <f t="shared" si="2"/>
        <v>0</v>
      </c>
      <c r="J45" s="230">
        <f t="shared" si="3"/>
        <v>0</v>
      </c>
      <c r="K45" s="231"/>
    </row>
    <row r="46" spans="1:11" s="195" customFormat="1" ht="15" x14ac:dyDescent="0.2">
      <c r="A46" s="227" t="str">
        <f t="shared" si="0"/>
        <v/>
      </c>
      <c r="B46" s="228"/>
      <c r="C46" s="228"/>
      <c r="D46" s="228"/>
      <c r="E46" s="229"/>
      <c r="F46" s="229"/>
      <c r="G46" s="229"/>
      <c r="H46" s="230">
        <f t="shared" si="1"/>
        <v>0</v>
      </c>
      <c r="I46" s="230">
        <f t="shared" si="2"/>
        <v>0</v>
      </c>
      <c r="J46" s="230">
        <f t="shared" si="3"/>
        <v>0</v>
      </c>
      <c r="K46" s="231"/>
    </row>
    <row r="47" spans="1:11" s="195" customFormat="1" ht="15" x14ac:dyDescent="0.2">
      <c r="A47" s="227" t="str">
        <f t="shared" si="0"/>
        <v/>
      </c>
      <c r="B47" s="228"/>
      <c r="C47" s="228"/>
      <c r="D47" s="228"/>
      <c r="E47" s="229"/>
      <c r="F47" s="229"/>
      <c r="G47" s="229"/>
      <c r="H47" s="230">
        <f t="shared" si="1"/>
        <v>0</v>
      </c>
      <c r="I47" s="230">
        <f t="shared" si="2"/>
        <v>0</v>
      </c>
      <c r="J47" s="230">
        <f t="shared" si="3"/>
        <v>0</v>
      </c>
      <c r="K47" s="231"/>
    </row>
    <row r="48" spans="1:11" s="195" customFormat="1" ht="15" x14ac:dyDescent="0.2">
      <c r="A48" s="227" t="str">
        <f t="shared" si="0"/>
        <v/>
      </c>
      <c r="B48" s="228"/>
      <c r="C48" s="228"/>
      <c r="D48" s="228"/>
      <c r="E48" s="229"/>
      <c r="F48" s="229"/>
      <c r="G48" s="229"/>
      <c r="H48" s="230">
        <f t="shared" si="1"/>
        <v>0</v>
      </c>
      <c r="I48" s="230">
        <f t="shared" si="2"/>
        <v>0</v>
      </c>
      <c r="J48" s="230">
        <f t="shared" si="3"/>
        <v>0</v>
      </c>
      <c r="K48" s="231"/>
    </row>
    <row r="49" spans="1:11" s="195" customFormat="1" ht="15" x14ac:dyDescent="0.2">
      <c r="A49" s="227" t="str">
        <f t="shared" si="0"/>
        <v/>
      </c>
      <c r="B49" s="228"/>
      <c r="C49" s="228"/>
      <c r="D49" s="228"/>
      <c r="E49" s="229"/>
      <c r="F49" s="229"/>
      <c r="G49" s="229"/>
      <c r="H49" s="230">
        <f t="shared" si="1"/>
        <v>0</v>
      </c>
      <c r="I49" s="230">
        <f t="shared" si="2"/>
        <v>0</v>
      </c>
      <c r="J49" s="230">
        <f t="shared" si="3"/>
        <v>0</v>
      </c>
      <c r="K49" s="231"/>
    </row>
    <row r="50" spans="1:11" s="195" customFormat="1" ht="15" x14ac:dyDescent="0.2">
      <c r="A50" s="227" t="str">
        <f t="shared" si="0"/>
        <v/>
      </c>
      <c r="B50" s="228"/>
      <c r="C50" s="228"/>
      <c r="D50" s="228"/>
      <c r="E50" s="229"/>
      <c r="F50" s="229"/>
      <c r="G50" s="229"/>
      <c r="H50" s="230">
        <f t="shared" si="1"/>
        <v>0</v>
      </c>
      <c r="I50" s="230">
        <f t="shared" si="2"/>
        <v>0</v>
      </c>
      <c r="J50" s="230">
        <f t="shared" si="3"/>
        <v>0</v>
      </c>
      <c r="K50" s="231"/>
    </row>
    <row r="51" spans="1:11" s="195" customFormat="1" ht="15" x14ac:dyDescent="0.2">
      <c r="A51" s="227" t="str">
        <f t="shared" si="0"/>
        <v/>
      </c>
      <c r="B51" s="228"/>
      <c r="C51" s="228"/>
      <c r="D51" s="228"/>
      <c r="E51" s="229"/>
      <c r="F51" s="229"/>
      <c r="G51" s="229"/>
      <c r="H51" s="230">
        <f t="shared" si="1"/>
        <v>0</v>
      </c>
      <c r="I51" s="230">
        <f t="shared" si="2"/>
        <v>0</v>
      </c>
      <c r="J51" s="230">
        <f t="shared" si="3"/>
        <v>0</v>
      </c>
      <c r="K51" s="231"/>
    </row>
    <row r="52" spans="1:11" s="195" customFormat="1" ht="15" x14ac:dyDescent="0.2">
      <c r="A52" s="227" t="str">
        <f t="shared" si="0"/>
        <v/>
      </c>
      <c r="B52" s="228"/>
      <c r="C52" s="228"/>
      <c r="D52" s="228"/>
      <c r="E52" s="229"/>
      <c r="F52" s="229"/>
      <c r="G52" s="229"/>
      <c r="H52" s="230">
        <f t="shared" si="1"/>
        <v>0</v>
      </c>
      <c r="I52" s="230">
        <f t="shared" si="2"/>
        <v>0</v>
      </c>
      <c r="J52" s="230">
        <f t="shared" si="3"/>
        <v>0</v>
      </c>
      <c r="K52" s="231"/>
    </row>
    <row r="53" spans="1:11" s="195" customFormat="1" ht="15" x14ac:dyDescent="0.2">
      <c r="A53" s="227" t="str">
        <f t="shared" si="0"/>
        <v/>
      </c>
      <c r="B53" s="228"/>
      <c r="C53" s="228"/>
      <c r="D53" s="228"/>
      <c r="E53" s="229"/>
      <c r="F53" s="229"/>
      <c r="G53" s="229"/>
      <c r="H53" s="230">
        <f t="shared" si="1"/>
        <v>0</v>
      </c>
      <c r="I53" s="230">
        <f t="shared" si="2"/>
        <v>0</v>
      </c>
      <c r="J53" s="230">
        <f t="shared" si="3"/>
        <v>0</v>
      </c>
      <c r="K53" s="231"/>
    </row>
    <row r="54" spans="1:11" s="195" customFormat="1" ht="15" x14ac:dyDescent="0.2">
      <c r="A54" s="227" t="str">
        <f t="shared" si="0"/>
        <v/>
      </c>
      <c r="B54" s="228"/>
      <c r="C54" s="228"/>
      <c r="D54" s="228"/>
      <c r="E54" s="229"/>
      <c r="F54" s="229"/>
      <c r="G54" s="229"/>
      <c r="H54" s="230">
        <f t="shared" si="1"/>
        <v>0</v>
      </c>
      <c r="I54" s="230">
        <f t="shared" si="2"/>
        <v>0</v>
      </c>
      <c r="J54" s="230">
        <f t="shared" si="3"/>
        <v>0</v>
      </c>
      <c r="K54" s="231"/>
    </row>
    <row r="55" spans="1:11" s="195" customFormat="1" ht="15" x14ac:dyDescent="0.2">
      <c r="A55" s="227" t="str">
        <f t="shared" si="0"/>
        <v/>
      </c>
      <c r="B55" s="228"/>
      <c r="C55" s="228"/>
      <c r="D55" s="228"/>
      <c r="E55" s="229"/>
      <c r="F55" s="229"/>
      <c r="G55" s="229"/>
      <c r="H55" s="230">
        <f t="shared" si="1"/>
        <v>0</v>
      </c>
      <c r="I55" s="230">
        <f t="shared" si="2"/>
        <v>0</v>
      </c>
      <c r="J55" s="230">
        <f t="shared" si="3"/>
        <v>0</v>
      </c>
      <c r="K55" s="231"/>
    </row>
    <row r="56" spans="1:11" s="195" customFormat="1" ht="15" x14ac:dyDescent="0.2">
      <c r="A56" s="227" t="str">
        <f t="shared" si="0"/>
        <v/>
      </c>
      <c r="B56" s="228"/>
      <c r="C56" s="228"/>
      <c r="D56" s="228"/>
      <c r="E56" s="229"/>
      <c r="F56" s="229"/>
      <c r="G56" s="229"/>
      <c r="H56" s="230">
        <f t="shared" si="1"/>
        <v>0</v>
      </c>
      <c r="I56" s="230">
        <f t="shared" si="2"/>
        <v>0</v>
      </c>
      <c r="J56" s="230">
        <f t="shared" si="3"/>
        <v>0</v>
      </c>
      <c r="K56" s="231"/>
    </row>
    <row r="57" spans="1:11" s="195" customFormat="1" ht="15" x14ac:dyDescent="0.2">
      <c r="A57" s="227" t="str">
        <f t="shared" si="0"/>
        <v/>
      </c>
      <c r="B57" s="228"/>
      <c r="C57" s="228"/>
      <c r="D57" s="228"/>
      <c r="E57" s="229"/>
      <c r="F57" s="229"/>
      <c r="G57" s="229"/>
      <c r="H57" s="230">
        <f t="shared" si="1"/>
        <v>0</v>
      </c>
      <c r="I57" s="230">
        <f t="shared" si="2"/>
        <v>0</v>
      </c>
      <c r="J57" s="230">
        <f t="shared" si="3"/>
        <v>0</v>
      </c>
      <c r="K57" s="231"/>
    </row>
    <row r="58" spans="1:11" s="195" customFormat="1" ht="15" x14ac:dyDescent="0.2">
      <c r="A58" s="227" t="str">
        <f t="shared" si="0"/>
        <v/>
      </c>
      <c r="B58" s="228"/>
      <c r="C58" s="228"/>
      <c r="D58" s="228"/>
      <c r="E58" s="229"/>
      <c r="F58" s="229"/>
      <c r="G58" s="229"/>
      <c r="H58" s="230">
        <f t="shared" si="1"/>
        <v>0</v>
      </c>
      <c r="I58" s="230">
        <f t="shared" si="2"/>
        <v>0</v>
      </c>
      <c r="J58" s="230">
        <f t="shared" si="3"/>
        <v>0</v>
      </c>
      <c r="K58" s="231"/>
    </row>
    <row r="59" spans="1:11" s="195" customFormat="1" ht="15" x14ac:dyDescent="0.2">
      <c r="A59" s="227" t="str">
        <f t="shared" si="0"/>
        <v/>
      </c>
      <c r="B59" s="228"/>
      <c r="C59" s="228"/>
      <c r="D59" s="228"/>
      <c r="E59" s="229"/>
      <c r="F59" s="229"/>
      <c r="G59" s="229"/>
      <c r="H59" s="230">
        <f t="shared" si="1"/>
        <v>0</v>
      </c>
      <c r="I59" s="230">
        <f t="shared" si="2"/>
        <v>0</v>
      </c>
      <c r="J59" s="230">
        <f t="shared" si="3"/>
        <v>0</v>
      </c>
      <c r="K59" s="231"/>
    </row>
    <row r="60" spans="1:11" s="195" customFormat="1" ht="15" x14ac:dyDescent="0.2">
      <c r="A60" s="227" t="str">
        <f t="shared" si="0"/>
        <v/>
      </c>
      <c r="B60" s="228"/>
      <c r="C60" s="228"/>
      <c r="D60" s="228"/>
      <c r="E60" s="229"/>
      <c r="F60" s="229"/>
      <c r="G60" s="229"/>
      <c r="H60" s="230">
        <f t="shared" si="1"/>
        <v>0</v>
      </c>
      <c r="I60" s="230">
        <f t="shared" si="2"/>
        <v>0</v>
      </c>
      <c r="J60" s="230">
        <f t="shared" si="3"/>
        <v>0</v>
      </c>
      <c r="K60" s="231"/>
    </row>
    <row r="61" spans="1:11" s="195" customFormat="1" ht="15" x14ac:dyDescent="0.2">
      <c r="A61" s="227" t="str">
        <f t="shared" si="0"/>
        <v/>
      </c>
      <c r="B61" s="228"/>
      <c r="C61" s="228"/>
      <c r="D61" s="228"/>
      <c r="E61" s="229"/>
      <c r="F61" s="229"/>
      <c r="G61" s="229"/>
      <c r="H61" s="230">
        <f t="shared" si="1"/>
        <v>0</v>
      </c>
      <c r="I61" s="230">
        <f t="shared" si="2"/>
        <v>0</v>
      </c>
      <c r="J61" s="230">
        <f t="shared" si="3"/>
        <v>0</v>
      </c>
      <c r="K61" s="231"/>
    </row>
    <row r="62" spans="1:11" s="195" customFormat="1" ht="15" x14ac:dyDescent="0.2">
      <c r="A62" s="227" t="str">
        <f t="shared" si="0"/>
        <v/>
      </c>
      <c r="B62" s="228"/>
      <c r="C62" s="228"/>
      <c r="D62" s="228"/>
      <c r="E62" s="229"/>
      <c r="F62" s="229"/>
      <c r="G62" s="229"/>
      <c r="H62" s="230">
        <f t="shared" si="1"/>
        <v>0</v>
      </c>
      <c r="I62" s="230">
        <f t="shared" si="2"/>
        <v>0</v>
      </c>
      <c r="J62" s="230">
        <f t="shared" si="3"/>
        <v>0</v>
      </c>
      <c r="K62" s="231"/>
    </row>
    <row r="63" spans="1:11" s="195" customFormat="1" ht="15" x14ac:dyDescent="0.2">
      <c r="A63" s="227" t="str">
        <f t="shared" si="0"/>
        <v/>
      </c>
      <c r="B63" s="228"/>
      <c r="C63" s="228"/>
      <c r="D63" s="228"/>
      <c r="E63" s="229"/>
      <c r="F63" s="229"/>
      <c r="G63" s="229"/>
      <c r="H63" s="230">
        <f t="shared" si="1"/>
        <v>0</v>
      </c>
      <c r="I63" s="230">
        <f t="shared" si="2"/>
        <v>0</v>
      </c>
      <c r="J63" s="230">
        <f t="shared" si="3"/>
        <v>0</v>
      </c>
      <c r="K63" s="231"/>
    </row>
    <row r="64" spans="1:11" s="195" customFormat="1" ht="15" x14ac:dyDescent="0.2">
      <c r="A64" s="227" t="str">
        <f t="shared" si="0"/>
        <v/>
      </c>
      <c r="B64" s="228"/>
      <c r="C64" s="228"/>
      <c r="D64" s="228"/>
      <c r="E64" s="229"/>
      <c r="F64" s="229"/>
      <c r="G64" s="229"/>
      <c r="H64" s="230">
        <f t="shared" si="1"/>
        <v>0</v>
      </c>
      <c r="I64" s="230">
        <f t="shared" si="2"/>
        <v>0</v>
      </c>
      <c r="J64" s="230">
        <f t="shared" si="3"/>
        <v>0</v>
      </c>
      <c r="K64" s="231"/>
    </row>
    <row r="65" spans="1:11" s="195" customFormat="1" ht="15" x14ac:dyDescent="0.2">
      <c r="A65" s="227" t="str">
        <f t="shared" si="0"/>
        <v/>
      </c>
      <c r="B65" s="228"/>
      <c r="C65" s="228"/>
      <c r="D65" s="228"/>
      <c r="E65" s="229"/>
      <c r="F65" s="229"/>
      <c r="G65" s="229"/>
      <c r="H65" s="230">
        <f t="shared" si="1"/>
        <v>0</v>
      </c>
      <c r="I65" s="230">
        <f t="shared" si="2"/>
        <v>0</v>
      </c>
      <c r="J65" s="230">
        <f t="shared" si="3"/>
        <v>0</v>
      </c>
      <c r="K65" s="231"/>
    </row>
    <row r="66" spans="1:11" s="195" customFormat="1" ht="15" x14ac:dyDescent="0.2">
      <c r="A66" s="227" t="str">
        <f t="shared" si="0"/>
        <v/>
      </c>
      <c r="B66" s="228"/>
      <c r="C66" s="228"/>
      <c r="D66" s="228"/>
      <c r="E66" s="229"/>
      <c r="F66" s="229"/>
      <c r="G66" s="229"/>
      <c r="H66" s="230">
        <f t="shared" si="1"/>
        <v>0</v>
      </c>
      <c r="I66" s="230">
        <f t="shared" si="2"/>
        <v>0</v>
      </c>
      <c r="J66" s="230">
        <f t="shared" si="3"/>
        <v>0</v>
      </c>
      <c r="K66" s="231"/>
    </row>
    <row r="67" spans="1:11" s="195" customFormat="1" ht="15" x14ac:dyDescent="0.2">
      <c r="A67" s="227" t="str">
        <f t="shared" si="0"/>
        <v/>
      </c>
      <c r="B67" s="228"/>
      <c r="C67" s="228"/>
      <c r="D67" s="228"/>
      <c r="E67" s="229"/>
      <c r="F67" s="229"/>
      <c r="G67" s="229"/>
      <c r="H67" s="230">
        <f t="shared" si="1"/>
        <v>0</v>
      </c>
      <c r="I67" s="230">
        <f t="shared" si="2"/>
        <v>0</v>
      </c>
      <c r="J67" s="230">
        <f t="shared" si="3"/>
        <v>0</v>
      </c>
      <c r="K67" s="231"/>
    </row>
    <row r="68" spans="1:11" s="195" customFormat="1" ht="15" x14ac:dyDescent="0.2">
      <c r="A68" s="227" t="str">
        <f t="shared" si="0"/>
        <v/>
      </c>
      <c r="B68" s="228"/>
      <c r="C68" s="228"/>
      <c r="D68" s="228"/>
      <c r="E68" s="229"/>
      <c r="F68" s="229"/>
      <c r="G68" s="229"/>
      <c r="H68" s="230">
        <f t="shared" si="1"/>
        <v>0</v>
      </c>
      <c r="I68" s="230">
        <f t="shared" si="2"/>
        <v>0</v>
      </c>
      <c r="J68" s="230">
        <f t="shared" si="3"/>
        <v>0</v>
      </c>
      <c r="K68" s="231"/>
    </row>
    <row r="69" spans="1:11" s="195" customFormat="1" ht="15" x14ac:dyDescent="0.2">
      <c r="A69" s="227" t="str">
        <f t="shared" si="0"/>
        <v/>
      </c>
      <c r="B69" s="228"/>
      <c r="C69" s="228"/>
      <c r="D69" s="228"/>
      <c r="E69" s="229"/>
      <c r="F69" s="229"/>
      <c r="G69" s="229"/>
      <c r="H69" s="230">
        <f t="shared" si="1"/>
        <v>0</v>
      </c>
      <c r="I69" s="230">
        <f t="shared" si="2"/>
        <v>0</v>
      </c>
      <c r="J69" s="230">
        <f t="shared" si="3"/>
        <v>0</v>
      </c>
      <c r="K69" s="231"/>
    </row>
    <row r="70" spans="1:11" s="195" customFormat="1" ht="15" x14ac:dyDescent="0.2">
      <c r="A70" s="227" t="str">
        <f t="shared" si="0"/>
        <v/>
      </c>
      <c r="B70" s="228"/>
      <c r="C70" s="228"/>
      <c r="D70" s="228"/>
      <c r="E70" s="229"/>
      <c r="F70" s="229"/>
      <c r="G70" s="229"/>
      <c r="H70" s="230">
        <f t="shared" si="1"/>
        <v>0</v>
      </c>
      <c r="I70" s="230">
        <f t="shared" si="2"/>
        <v>0</v>
      </c>
      <c r="J70" s="230">
        <f t="shared" si="3"/>
        <v>0</v>
      </c>
      <c r="K70" s="231"/>
    </row>
    <row r="71" spans="1:11" s="195" customFormat="1" ht="15" x14ac:dyDescent="0.2">
      <c r="A71" s="227" t="str">
        <f t="shared" si="0"/>
        <v/>
      </c>
      <c r="B71" s="228"/>
      <c r="C71" s="228"/>
      <c r="D71" s="228"/>
      <c r="E71" s="229"/>
      <c r="F71" s="229"/>
      <c r="G71" s="229"/>
      <c r="H71" s="230">
        <f t="shared" si="1"/>
        <v>0</v>
      </c>
      <c r="I71" s="230">
        <f t="shared" si="2"/>
        <v>0</v>
      </c>
      <c r="J71" s="230">
        <f t="shared" si="3"/>
        <v>0</v>
      </c>
      <c r="K71" s="231"/>
    </row>
    <row r="72" spans="1:11" s="195" customFormat="1" ht="15" x14ac:dyDescent="0.2">
      <c r="A72" s="227" t="str">
        <f t="shared" si="0"/>
        <v/>
      </c>
      <c r="B72" s="228"/>
      <c r="C72" s="228"/>
      <c r="D72" s="228"/>
      <c r="E72" s="229"/>
      <c r="F72" s="229"/>
      <c r="G72" s="229"/>
      <c r="H72" s="230">
        <f t="shared" si="1"/>
        <v>0</v>
      </c>
      <c r="I72" s="230">
        <f t="shared" si="2"/>
        <v>0</v>
      </c>
      <c r="J72" s="230">
        <f t="shared" si="3"/>
        <v>0</v>
      </c>
      <c r="K72" s="231"/>
    </row>
    <row r="73" spans="1:11" s="195" customFormat="1" ht="15" x14ac:dyDescent="0.2">
      <c r="A73" s="227" t="str">
        <f t="shared" si="0"/>
        <v/>
      </c>
      <c r="B73" s="228"/>
      <c r="C73" s="228"/>
      <c r="D73" s="228"/>
      <c r="E73" s="229"/>
      <c r="F73" s="229"/>
      <c r="G73" s="229"/>
      <c r="H73" s="230">
        <f t="shared" si="1"/>
        <v>0</v>
      </c>
      <c r="I73" s="230">
        <f t="shared" si="2"/>
        <v>0</v>
      </c>
      <c r="J73" s="230">
        <f t="shared" si="3"/>
        <v>0</v>
      </c>
      <c r="K73" s="231"/>
    </row>
    <row r="74" spans="1:11" s="195" customFormat="1" ht="15" x14ac:dyDescent="0.2">
      <c r="A74" s="227" t="str">
        <f t="shared" si="0"/>
        <v/>
      </c>
      <c r="B74" s="228"/>
      <c r="C74" s="228"/>
      <c r="D74" s="228"/>
      <c r="E74" s="229"/>
      <c r="F74" s="229"/>
      <c r="G74" s="229"/>
      <c r="H74" s="230">
        <f t="shared" si="1"/>
        <v>0</v>
      </c>
      <c r="I74" s="230">
        <f t="shared" si="2"/>
        <v>0</v>
      </c>
      <c r="J74" s="230">
        <f t="shared" si="3"/>
        <v>0</v>
      </c>
      <c r="K74" s="231"/>
    </row>
    <row r="75" spans="1:11" s="195" customFormat="1" ht="15" x14ac:dyDescent="0.2">
      <c r="A75" s="227" t="str">
        <f t="shared" si="0"/>
        <v/>
      </c>
      <c r="B75" s="228"/>
      <c r="C75" s="228"/>
      <c r="D75" s="228"/>
      <c r="E75" s="229"/>
      <c r="F75" s="229"/>
      <c r="G75" s="229"/>
      <c r="H75" s="230">
        <f t="shared" si="1"/>
        <v>0</v>
      </c>
      <c r="I75" s="230">
        <f t="shared" si="2"/>
        <v>0</v>
      </c>
      <c r="J75" s="230">
        <f t="shared" si="3"/>
        <v>0</v>
      </c>
      <c r="K75" s="231"/>
    </row>
    <row r="76" spans="1:11" s="195" customFormat="1" ht="15" x14ac:dyDescent="0.2">
      <c r="A76" s="227" t="str">
        <f t="shared" si="0"/>
        <v/>
      </c>
      <c r="B76" s="228"/>
      <c r="C76" s="228"/>
      <c r="D76" s="228"/>
      <c r="E76" s="229"/>
      <c r="F76" s="229"/>
      <c r="G76" s="229"/>
      <c r="H76" s="230">
        <f t="shared" si="1"/>
        <v>0</v>
      </c>
      <c r="I76" s="230">
        <f t="shared" si="2"/>
        <v>0</v>
      </c>
      <c r="J76" s="230">
        <f t="shared" si="3"/>
        <v>0</v>
      </c>
      <c r="K76" s="231"/>
    </row>
    <row r="77" spans="1:11" s="195" customFormat="1" ht="15" x14ac:dyDescent="0.2">
      <c r="A77" s="227" t="str">
        <f t="shared" si="0"/>
        <v/>
      </c>
      <c r="B77" s="228"/>
      <c r="C77" s="228"/>
      <c r="D77" s="228"/>
      <c r="E77" s="229"/>
      <c r="F77" s="229"/>
      <c r="G77" s="229"/>
      <c r="H77" s="230">
        <f t="shared" si="1"/>
        <v>0</v>
      </c>
      <c r="I77" s="230">
        <f t="shared" si="2"/>
        <v>0</v>
      </c>
      <c r="J77" s="230">
        <f t="shared" si="3"/>
        <v>0</v>
      </c>
      <c r="K77" s="231"/>
    </row>
    <row r="78" spans="1:11" s="195" customFormat="1" ht="15" x14ac:dyDescent="0.2">
      <c r="A78" s="227" t="str">
        <f t="shared" si="0"/>
        <v/>
      </c>
      <c r="B78" s="228"/>
      <c r="C78" s="228"/>
      <c r="D78" s="228"/>
      <c r="E78" s="229"/>
      <c r="F78" s="229"/>
      <c r="G78" s="229"/>
      <c r="H78" s="230">
        <f t="shared" si="1"/>
        <v>0</v>
      </c>
      <c r="I78" s="230">
        <f t="shared" si="2"/>
        <v>0</v>
      </c>
      <c r="J78" s="230">
        <f t="shared" si="3"/>
        <v>0</v>
      </c>
      <c r="K78" s="231"/>
    </row>
    <row r="79" spans="1:11" s="195" customFormat="1" ht="15" x14ac:dyDescent="0.2">
      <c r="A79" s="227" t="str">
        <f t="shared" si="0"/>
        <v/>
      </c>
      <c r="B79" s="228"/>
      <c r="C79" s="228"/>
      <c r="D79" s="228"/>
      <c r="E79" s="229"/>
      <c r="F79" s="229"/>
      <c r="G79" s="229"/>
      <c r="H79" s="230">
        <f t="shared" si="1"/>
        <v>0</v>
      </c>
      <c r="I79" s="230">
        <f t="shared" si="2"/>
        <v>0</v>
      </c>
      <c r="J79" s="230">
        <f t="shared" si="3"/>
        <v>0</v>
      </c>
      <c r="K79" s="231"/>
    </row>
    <row r="80" spans="1:11" s="195" customFormat="1" ht="15" x14ac:dyDescent="0.2">
      <c r="A80" s="227" t="str">
        <f t="shared" ref="A80:A114" si="4">IF(COUNTA(B80:G80)&gt;0,ROW()-ROW($A$14),"")</f>
        <v/>
      </c>
      <c r="B80" s="228"/>
      <c r="C80" s="228"/>
      <c r="D80" s="228"/>
      <c r="E80" s="229"/>
      <c r="F80" s="229"/>
      <c r="G80" s="229"/>
      <c r="H80" s="230">
        <f t="shared" ref="H80:H114" si="5">ROUND(F80,0)*$H$13</f>
        <v>0</v>
      </c>
      <c r="I80" s="230">
        <f t="shared" ref="I80:I114" si="6">ROUND(G80,0)*$I$13</f>
        <v>0</v>
      </c>
      <c r="J80" s="230">
        <f t="shared" ref="J80:J114" si="7">SUM(H80:I80)</f>
        <v>0</v>
      </c>
      <c r="K80" s="231"/>
    </row>
    <row r="81" spans="1:11" s="195" customFormat="1" ht="15" x14ac:dyDescent="0.2">
      <c r="A81" s="227" t="str">
        <f t="shared" si="4"/>
        <v/>
      </c>
      <c r="B81" s="228"/>
      <c r="C81" s="228"/>
      <c r="D81" s="228"/>
      <c r="E81" s="229"/>
      <c r="F81" s="229"/>
      <c r="G81" s="229"/>
      <c r="H81" s="230">
        <f t="shared" si="5"/>
        <v>0</v>
      </c>
      <c r="I81" s="230">
        <f t="shared" si="6"/>
        <v>0</v>
      </c>
      <c r="J81" s="230">
        <f t="shared" si="7"/>
        <v>0</v>
      </c>
      <c r="K81" s="231"/>
    </row>
    <row r="82" spans="1:11" s="195" customFormat="1" ht="15" x14ac:dyDescent="0.2">
      <c r="A82" s="227" t="str">
        <f t="shared" si="4"/>
        <v/>
      </c>
      <c r="B82" s="228"/>
      <c r="C82" s="228"/>
      <c r="D82" s="228"/>
      <c r="E82" s="229"/>
      <c r="F82" s="229"/>
      <c r="G82" s="229"/>
      <c r="H82" s="230">
        <f t="shared" si="5"/>
        <v>0</v>
      </c>
      <c r="I82" s="230">
        <f t="shared" si="6"/>
        <v>0</v>
      </c>
      <c r="J82" s="230">
        <f t="shared" si="7"/>
        <v>0</v>
      </c>
      <c r="K82" s="231"/>
    </row>
    <row r="83" spans="1:11" s="195" customFormat="1" ht="15" x14ac:dyDescent="0.2">
      <c r="A83" s="227" t="str">
        <f t="shared" si="4"/>
        <v/>
      </c>
      <c r="B83" s="228"/>
      <c r="C83" s="228"/>
      <c r="D83" s="228"/>
      <c r="E83" s="229"/>
      <c r="F83" s="229"/>
      <c r="G83" s="229"/>
      <c r="H83" s="230">
        <f t="shared" si="5"/>
        <v>0</v>
      </c>
      <c r="I83" s="230">
        <f t="shared" si="6"/>
        <v>0</v>
      </c>
      <c r="J83" s="230">
        <f t="shared" si="7"/>
        <v>0</v>
      </c>
      <c r="K83" s="231"/>
    </row>
    <row r="84" spans="1:11" s="195" customFormat="1" ht="15" x14ac:dyDescent="0.2">
      <c r="A84" s="227" t="str">
        <f t="shared" si="4"/>
        <v/>
      </c>
      <c r="B84" s="228"/>
      <c r="C84" s="228"/>
      <c r="D84" s="228"/>
      <c r="E84" s="229"/>
      <c r="F84" s="229"/>
      <c r="G84" s="229"/>
      <c r="H84" s="230">
        <f t="shared" si="5"/>
        <v>0</v>
      </c>
      <c r="I84" s="230">
        <f t="shared" si="6"/>
        <v>0</v>
      </c>
      <c r="J84" s="230">
        <f t="shared" si="7"/>
        <v>0</v>
      </c>
      <c r="K84" s="231"/>
    </row>
    <row r="85" spans="1:11" s="195" customFormat="1" ht="15" x14ac:dyDescent="0.2">
      <c r="A85" s="227" t="str">
        <f t="shared" si="4"/>
        <v/>
      </c>
      <c r="B85" s="228"/>
      <c r="C85" s="228"/>
      <c r="D85" s="228"/>
      <c r="E85" s="229"/>
      <c r="F85" s="229"/>
      <c r="G85" s="229"/>
      <c r="H85" s="230">
        <f t="shared" si="5"/>
        <v>0</v>
      </c>
      <c r="I85" s="230">
        <f t="shared" si="6"/>
        <v>0</v>
      </c>
      <c r="J85" s="230">
        <f t="shared" si="7"/>
        <v>0</v>
      </c>
      <c r="K85" s="231"/>
    </row>
    <row r="86" spans="1:11" s="195" customFormat="1" ht="15" x14ac:dyDescent="0.2">
      <c r="A86" s="227" t="str">
        <f t="shared" si="4"/>
        <v/>
      </c>
      <c r="B86" s="228"/>
      <c r="C86" s="228"/>
      <c r="D86" s="228"/>
      <c r="E86" s="229"/>
      <c r="F86" s="229"/>
      <c r="G86" s="229"/>
      <c r="H86" s="230">
        <f t="shared" si="5"/>
        <v>0</v>
      </c>
      <c r="I86" s="230">
        <f t="shared" si="6"/>
        <v>0</v>
      </c>
      <c r="J86" s="230">
        <f t="shared" si="7"/>
        <v>0</v>
      </c>
      <c r="K86" s="231"/>
    </row>
    <row r="87" spans="1:11" s="195" customFormat="1" ht="15" x14ac:dyDescent="0.2">
      <c r="A87" s="227" t="str">
        <f t="shared" si="4"/>
        <v/>
      </c>
      <c r="B87" s="228"/>
      <c r="C87" s="228"/>
      <c r="D87" s="228"/>
      <c r="E87" s="229"/>
      <c r="F87" s="229"/>
      <c r="G87" s="229"/>
      <c r="H87" s="230">
        <f t="shared" si="5"/>
        <v>0</v>
      </c>
      <c r="I87" s="230">
        <f t="shared" si="6"/>
        <v>0</v>
      </c>
      <c r="J87" s="230">
        <f t="shared" si="7"/>
        <v>0</v>
      </c>
      <c r="K87" s="231"/>
    </row>
    <row r="88" spans="1:11" s="195" customFormat="1" ht="15" x14ac:dyDescent="0.2">
      <c r="A88" s="227" t="str">
        <f t="shared" si="4"/>
        <v/>
      </c>
      <c r="B88" s="228"/>
      <c r="C88" s="228"/>
      <c r="D88" s="228"/>
      <c r="E88" s="229"/>
      <c r="F88" s="229"/>
      <c r="G88" s="229"/>
      <c r="H88" s="230">
        <f t="shared" si="5"/>
        <v>0</v>
      </c>
      <c r="I88" s="230">
        <f t="shared" si="6"/>
        <v>0</v>
      </c>
      <c r="J88" s="230">
        <f t="shared" si="7"/>
        <v>0</v>
      </c>
      <c r="K88" s="231"/>
    </row>
    <row r="89" spans="1:11" s="195" customFormat="1" ht="15" x14ac:dyDescent="0.2">
      <c r="A89" s="227" t="str">
        <f t="shared" si="4"/>
        <v/>
      </c>
      <c r="B89" s="228"/>
      <c r="C89" s="228"/>
      <c r="D89" s="228"/>
      <c r="E89" s="229"/>
      <c r="F89" s="229"/>
      <c r="G89" s="229"/>
      <c r="H89" s="230">
        <f t="shared" si="5"/>
        <v>0</v>
      </c>
      <c r="I89" s="230">
        <f t="shared" si="6"/>
        <v>0</v>
      </c>
      <c r="J89" s="230">
        <f t="shared" si="7"/>
        <v>0</v>
      </c>
      <c r="K89" s="231"/>
    </row>
    <row r="90" spans="1:11" s="195" customFormat="1" ht="15" x14ac:dyDescent="0.2">
      <c r="A90" s="227" t="str">
        <f t="shared" si="4"/>
        <v/>
      </c>
      <c r="B90" s="228"/>
      <c r="C90" s="228"/>
      <c r="D90" s="228"/>
      <c r="E90" s="229"/>
      <c r="F90" s="229"/>
      <c r="G90" s="229"/>
      <c r="H90" s="230">
        <f t="shared" si="5"/>
        <v>0</v>
      </c>
      <c r="I90" s="230">
        <f t="shared" si="6"/>
        <v>0</v>
      </c>
      <c r="J90" s="230">
        <f t="shared" si="7"/>
        <v>0</v>
      </c>
      <c r="K90" s="231"/>
    </row>
    <row r="91" spans="1:11" s="195" customFormat="1" ht="15" x14ac:dyDescent="0.2">
      <c r="A91" s="227" t="str">
        <f t="shared" si="4"/>
        <v/>
      </c>
      <c r="B91" s="228"/>
      <c r="C91" s="228"/>
      <c r="D91" s="228"/>
      <c r="E91" s="229"/>
      <c r="F91" s="229"/>
      <c r="G91" s="229"/>
      <c r="H91" s="230">
        <f t="shared" si="5"/>
        <v>0</v>
      </c>
      <c r="I91" s="230">
        <f t="shared" si="6"/>
        <v>0</v>
      </c>
      <c r="J91" s="230">
        <f t="shared" si="7"/>
        <v>0</v>
      </c>
      <c r="K91" s="231"/>
    </row>
    <row r="92" spans="1:11" s="195" customFormat="1" ht="15" x14ac:dyDescent="0.2">
      <c r="A92" s="227" t="str">
        <f t="shared" si="4"/>
        <v/>
      </c>
      <c r="B92" s="228"/>
      <c r="C92" s="228"/>
      <c r="D92" s="228"/>
      <c r="E92" s="229"/>
      <c r="F92" s="229"/>
      <c r="G92" s="229"/>
      <c r="H92" s="230">
        <f t="shared" si="5"/>
        <v>0</v>
      </c>
      <c r="I92" s="230">
        <f t="shared" si="6"/>
        <v>0</v>
      </c>
      <c r="J92" s="230">
        <f t="shared" si="7"/>
        <v>0</v>
      </c>
      <c r="K92" s="231"/>
    </row>
    <row r="93" spans="1:11" s="195" customFormat="1" ht="15" x14ac:dyDescent="0.2">
      <c r="A93" s="227" t="str">
        <f t="shared" si="4"/>
        <v/>
      </c>
      <c r="B93" s="228"/>
      <c r="C93" s="228"/>
      <c r="D93" s="228"/>
      <c r="E93" s="229"/>
      <c r="F93" s="229"/>
      <c r="G93" s="229"/>
      <c r="H93" s="230">
        <f t="shared" si="5"/>
        <v>0</v>
      </c>
      <c r="I93" s="230">
        <f t="shared" si="6"/>
        <v>0</v>
      </c>
      <c r="J93" s="230">
        <f t="shared" si="7"/>
        <v>0</v>
      </c>
      <c r="K93" s="231"/>
    </row>
    <row r="94" spans="1:11" s="195" customFormat="1" ht="15" x14ac:dyDescent="0.2">
      <c r="A94" s="227" t="str">
        <f t="shared" si="4"/>
        <v/>
      </c>
      <c r="B94" s="228"/>
      <c r="C94" s="228"/>
      <c r="D94" s="228"/>
      <c r="E94" s="229"/>
      <c r="F94" s="229"/>
      <c r="G94" s="229"/>
      <c r="H94" s="230">
        <f t="shared" si="5"/>
        <v>0</v>
      </c>
      <c r="I94" s="230">
        <f t="shared" si="6"/>
        <v>0</v>
      </c>
      <c r="J94" s="230">
        <f t="shared" si="7"/>
        <v>0</v>
      </c>
      <c r="K94" s="231"/>
    </row>
    <row r="95" spans="1:11" s="195" customFormat="1" ht="15" x14ac:dyDescent="0.2">
      <c r="A95" s="227" t="str">
        <f t="shared" si="4"/>
        <v/>
      </c>
      <c r="B95" s="228"/>
      <c r="C95" s="228"/>
      <c r="D95" s="228"/>
      <c r="E95" s="229"/>
      <c r="F95" s="229"/>
      <c r="G95" s="229"/>
      <c r="H95" s="230">
        <f t="shared" si="5"/>
        <v>0</v>
      </c>
      <c r="I95" s="230">
        <f t="shared" si="6"/>
        <v>0</v>
      </c>
      <c r="J95" s="230">
        <f t="shared" si="7"/>
        <v>0</v>
      </c>
      <c r="K95" s="231"/>
    </row>
    <row r="96" spans="1:11" s="195" customFormat="1" ht="15" x14ac:dyDescent="0.2">
      <c r="A96" s="227" t="str">
        <f t="shared" si="4"/>
        <v/>
      </c>
      <c r="B96" s="228"/>
      <c r="C96" s="228"/>
      <c r="D96" s="228"/>
      <c r="E96" s="229"/>
      <c r="F96" s="229"/>
      <c r="G96" s="229"/>
      <c r="H96" s="230">
        <f t="shared" si="5"/>
        <v>0</v>
      </c>
      <c r="I96" s="230">
        <f t="shared" si="6"/>
        <v>0</v>
      </c>
      <c r="J96" s="230">
        <f t="shared" si="7"/>
        <v>0</v>
      </c>
      <c r="K96" s="231"/>
    </row>
    <row r="97" spans="1:11" s="195" customFormat="1" ht="15" x14ac:dyDescent="0.2">
      <c r="A97" s="227" t="str">
        <f t="shared" si="4"/>
        <v/>
      </c>
      <c r="B97" s="228"/>
      <c r="C97" s="228"/>
      <c r="D97" s="228"/>
      <c r="E97" s="229"/>
      <c r="F97" s="229"/>
      <c r="G97" s="229"/>
      <c r="H97" s="230">
        <f t="shared" si="5"/>
        <v>0</v>
      </c>
      <c r="I97" s="230">
        <f t="shared" si="6"/>
        <v>0</v>
      </c>
      <c r="J97" s="230">
        <f t="shared" si="7"/>
        <v>0</v>
      </c>
      <c r="K97" s="231"/>
    </row>
    <row r="98" spans="1:11" s="195" customFormat="1" ht="15" x14ac:dyDescent="0.2">
      <c r="A98" s="227" t="str">
        <f t="shared" si="4"/>
        <v/>
      </c>
      <c r="B98" s="228"/>
      <c r="C98" s="228"/>
      <c r="D98" s="228"/>
      <c r="E98" s="229"/>
      <c r="F98" s="229"/>
      <c r="G98" s="229"/>
      <c r="H98" s="230">
        <f t="shared" si="5"/>
        <v>0</v>
      </c>
      <c r="I98" s="230">
        <f t="shared" si="6"/>
        <v>0</v>
      </c>
      <c r="J98" s="230">
        <f t="shared" si="7"/>
        <v>0</v>
      </c>
      <c r="K98" s="231"/>
    </row>
    <row r="99" spans="1:11" s="195" customFormat="1" ht="15" x14ac:dyDescent="0.2">
      <c r="A99" s="227" t="str">
        <f t="shared" si="4"/>
        <v/>
      </c>
      <c r="B99" s="228"/>
      <c r="C99" s="228"/>
      <c r="D99" s="228"/>
      <c r="E99" s="229"/>
      <c r="F99" s="229"/>
      <c r="G99" s="229"/>
      <c r="H99" s="230">
        <f t="shared" si="5"/>
        <v>0</v>
      </c>
      <c r="I99" s="230">
        <f t="shared" si="6"/>
        <v>0</v>
      </c>
      <c r="J99" s="230">
        <f t="shared" si="7"/>
        <v>0</v>
      </c>
      <c r="K99" s="231"/>
    </row>
    <row r="100" spans="1:11" s="195" customFormat="1" ht="15" x14ac:dyDescent="0.2">
      <c r="A100" s="227" t="str">
        <f t="shared" si="4"/>
        <v/>
      </c>
      <c r="B100" s="228"/>
      <c r="C100" s="228"/>
      <c r="D100" s="228"/>
      <c r="E100" s="229"/>
      <c r="F100" s="229"/>
      <c r="G100" s="229"/>
      <c r="H100" s="230">
        <f t="shared" si="5"/>
        <v>0</v>
      </c>
      <c r="I100" s="230">
        <f t="shared" si="6"/>
        <v>0</v>
      </c>
      <c r="J100" s="230">
        <f t="shared" si="7"/>
        <v>0</v>
      </c>
      <c r="K100" s="231"/>
    </row>
    <row r="101" spans="1:11" s="195" customFormat="1" ht="15" x14ac:dyDescent="0.2">
      <c r="A101" s="227" t="str">
        <f t="shared" si="4"/>
        <v/>
      </c>
      <c r="B101" s="228"/>
      <c r="C101" s="228"/>
      <c r="D101" s="228"/>
      <c r="E101" s="229"/>
      <c r="F101" s="229"/>
      <c r="G101" s="229"/>
      <c r="H101" s="230">
        <f t="shared" si="5"/>
        <v>0</v>
      </c>
      <c r="I101" s="230">
        <f t="shared" si="6"/>
        <v>0</v>
      </c>
      <c r="J101" s="230">
        <f t="shared" si="7"/>
        <v>0</v>
      </c>
      <c r="K101" s="231"/>
    </row>
    <row r="102" spans="1:11" s="195" customFormat="1" ht="15" x14ac:dyDescent="0.2">
      <c r="A102" s="227" t="str">
        <f t="shared" si="4"/>
        <v/>
      </c>
      <c r="B102" s="228"/>
      <c r="C102" s="228"/>
      <c r="D102" s="228"/>
      <c r="E102" s="229"/>
      <c r="F102" s="229"/>
      <c r="G102" s="229"/>
      <c r="H102" s="230">
        <f t="shared" si="5"/>
        <v>0</v>
      </c>
      <c r="I102" s="230">
        <f t="shared" si="6"/>
        <v>0</v>
      </c>
      <c r="J102" s="230">
        <f t="shared" si="7"/>
        <v>0</v>
      </c>
      <c r="K102" s="231"/>
    </row>
    <row r="103" spans="1:11" s="195" customFormat="1" ht="15" x14ac:dyDescent="0.2">
      <c r="A103" s="227" t="str">
        <f t="shared" si="4"/>
        <v/>
      </c>
      <c r="B103" s="228"/>
      <c r="C103" s="228"/>
      <c r="D103" s="228"/>
      <c r="E103" s="229"/>
      <c r="F103" s="229"/>
      <c r="G103" s="229"/>
      <c r="H103" s="230">
        <f t="shared" si="5"/>
        <v>0</v>
      </c>
      <c r="I103" s="230">
        <f t="shared" si="6"/>
        <v>0</v>
      </c>
      <c r="J103" s="230">
        <f t="shared" si="7"/>
        <v>0</v>
      </c>
      <c r="K103" s="231"/>
    </row>
    <row r="104" spans="1:11" s="195" customFormat="1" ht="15" x14ac:dyDescent="0.2">
      <c r="A104" s="227" t="str">
        <f t="shared" si="4"/>
        <v/>
      </c>
      <c r="B104" s="228"/>
      <c r="C104" s="228"/>
      <c r="D104" s="228"/>
      <c r="E104" s="229"/>
      <c r="F104" s="229"/>
      <c r="G104" s="229"/>
      <c r="H104" s="230">
        <f t="shared" si="5"/>
        <v>0</v>
      </c>
      <c r="I104" s="230">
        <f t="shared" si="6"/>
        <v>0</v>
      </c>
      <c r="J104" s="230">
        <f t="shared" si="7"/>
        <v>0</v>
      </c>
      <c r="K104" s="231"/>
    </row>
    <row r="105" spans="1:11" s="195" customFormat="1" ht="15" x14ac:dyDescent="0.2">
      <c r="A105" s="227" t="str">
        <f t="shared" si="4"/>
        <v/>
      </c>
      <c r="B105" s="228"/>
      <c r="C105" s="228"/>
      <c r="D105" s="228"/>
      <c r="E105" s="229"/>
      <c r="F105" s="229"/>
      <c r="G105" s="229"/>
      <c r="H105" s="230">
        <f t="shared" si="5"/>
        <v>0</v>
      </c>
      <c r="I105" s="230">
        <f t="shared" si="6"/>
        <v>0</v>
      </c>
      <c r="J105" s="230">
        <f t="shared" si="7"/>
        <v>0</v>
      </c>
      <c r="K105" s="231"/>
    </row>
    <row r="106" spans="1:11" s="195" customFormat="1" ht="15" x14ac:dyDescent="0.2">
      <c r="A106" s="227" t="str">
        <f t="shared" si="4"/>
        <v/>
      </c>
      <c r="B106" s="228"/>
      <c r="C106" s="228"/>
      <c r="D106" s="228"/>
      <c r="E106" s="229"/>
      <c r="F106" s="229"/>
      <c r="G106" s="229"/>
      <c r="H106" s="230">
        <f t="shared" si="5"/>
        <v>0</v>
      </c>
      <c r="I106" s="230">
        <f t="shared" si="6"/>
        <v>0</v>
      </c>
      <c r="J106" s="230">
        <f t="shared" si="7"/>
        <v>0</v>
      </c>
      <c r="K106" s="231"/>
    </row>
    <row r="107" spans="1:11" s="195" customFormat="1" ht="15" x14ac:dyDescent="0.2">
      <c r="A107" s="227" t="str">
        <f t="shared" si="4"/>
        <v/>
      </c>
      <c r="B107" s="228"/>
      <c r="C107" s="228"/>
      <c r="D107" s="228"/>
      <c r="E107" s="229"/>
      <c r="F107" s="229"/>
      <c r="G107" s="229"/>
      <c r="H107" s="230">
        <f t="shared" si="5"/>
        <v>0</v>
      </c>
      <c r="I107" s="230">
        <f t="shared" si="6"/>
        <v>0</v>
      </c>
      <c r="J107" s="230">
        <f t="shared" si="7"/>
        <v>0</v>
      </c>
      <c r="K107" s="231"/>
    </row>
    <row r="108" spans="1:11" s="195" customFormat="1" ht="15" x14ac:dyDescent="0.2">
      <c r="A108" s="227" t="str">
        <f t="shared" si="4"/>
        <v/>
      </c>
      <c r="B108" s="228"/>
      <c r="C108" s="228"/>
      <c r="D108" s="228"/>
      <c r="E108" s="229"/>
      <c r="F108" s="229"/>
      <c r="G108" s="229"/>
      <c r="H108" s="230">
        <f t="shared" si="5"/>
        <v>0</v>
      </c>
      <c r="I108" s="230">
        <f t="shared" si="6"/>
        <v>0</v>
      </c>
      <c r="J108" s="230">
        <f t="shared" si="7"/>
        <v>0</v>
      </c>
      <c r="K108" s="231"/>
    </row>
    <row r="109" spans="1:11" s="195" customFormat="1" ht="15" x14ac:dyDescent="0.2">
      <c r="A109" s="227" t="str">
        <f t="shared" si="4"/>
        <v/>
      </c>
      <c r="B109" s="228"/>
      <c r="C109" s="228"/>
      <c r="D109" s="228"/>
      <c r="E109" s="229"/>
      <c r="F109" s="229"/>
      <c r="G109" s="229"/>
      <c r="H109" s="230">
        <f t="shared" si="5"/>
        <v>0</v>
      </c>
      <c r="I109" s="230">
        <f t="shared" si="6"/>
        <v>0</v>
      </c>
      <c r="J109" s="230">
        <f t="shared" si="7"/>
        <v>0</v>
      </c>
      <c r="K109" s="231"/>
    </row>
    <row r="110" spans="1:11" s="195" customFormat="1" ht="15" x14ac:dyDescent="0.2">
      <c r="A110" s="227" t="str">
        <f t="shared" si="4"/>
        <v/>
      </c>
      <c r="B110" s="228"/>
      <c r="C110" s="228"/>
      <c r="D110" s="228"/>
      <c r="E110" s="229"/>
      <c r="F110" s="229"/>
      <c r="G110" s="229"/>
      <c r="H110" s="230">
        <f t="shared" si="5"/>
        <v>0</v>
      </c>
      <c r="I110" s="230">
        <f t="shared" si="6"/>
        <v>0</v>
      </c>
      <c r="J110" s="230">
        <f t="shared" si="7"/>
        <v>0</v>
      </c>
      <c r="K110" s="231"/>
    </row>
    <row r="111" spans="1:11" s="195" customFormat="1" ht="15" x14ac:dyDescent="0.2">
      <c r="A111" s="227" t="str">
        <f t="shared" si="4"/>
        <v/>
      </c>
      <c r="B111" s="228"/>
      <c r="C111" s="228"/>
      <c r="D111" s="228"/>
      <c r="E111" s="229"/>
      <c r="F111" s="229"/>
      <c r="G111" s="229"/>
      <c r="H111" s="230">
        <f t="shared" si="5"/>
        <v>0</v>
      </c>
      <c r="I111" s="230">
        <f t="shared" si="6"/>
        <v>0</v>
      </c>
      <c r="J111" s="230">
        <f t="shared" si="7"/>
        <v>0</v>
      </c>
      <c r="K111" s="231"/>
    </row>
    <row r="112" spans="1:11" s="195" customFormat="1" ht="15" x14ac:dyDescent="0.2">
      <c r="A112" s="227" t="str">
        <f t="shared" si="4"/>
        <v/>
      </c>
      <c r="B112" s="228"/>
      <c r="C112" s="228"/>
      <c r="D112" s="228"/>
      <c r="E112" s="229"/>
      <c r="F112" s="229"/>
      <c r="G112" s="229"/>
      <c r="H112" s="230">
        <f t="shared" si="5"/>
        <v>0</v>
      </c>
      <c r="I112" s="230">
        <f t="shared" si="6"/>
        <v>0</v>
      </c>
      <c r="J112" s="230">
        <f t="shared" si="7"/>
        <v>0</v>
      </c>
      <c r="K112" s="231"/>
    </row>
    <row r="113" spans="1:11" s="195" customFormat="1" ht="15" x14ac:dyDescent="0.2">
      <c r="A113" s="227" t="str">
        <f t="shared" si="4"/>
        <v/>
      </c>
      <c r="B113" s="228"/>
      <c r="C113" s="228"/>
      <c r="D113" s="228"/>
      <c r="E113" s="229"/>
      <c r="F113" s="229"/>
      <c r="G113" s="229"/>
      <c r="H113" s="230">
        <f t="shared" si="5"/>
        <v>0</v>
      </c>
      <c r="I113" s="230">
        <f t="shared" si="6"/>
        <v>0</v>
      </c>
      <c r="J113" s="230">
        <f t="shared" si="7"/>
        <v>0</v>
      </c>
      <c r="K113" s="231"/>
    </row>
    <row r="114" spans="1:11" s="195" customFormat="1" ht="15" x14ac:dyDescent="0.2">
      <c r="A114" s="227" t="str">
        <f t="shared" si="4"/>
        <v/>
      </c>
      <c r="B114" s="228"/>
      <c r="C114" s="228"/>
      <c r="D114" s="228"/>
      <c r="E114" s="229"/>
      <c r="F114" s="229"/>
      <c r="G114" s="229"/>
      <c r="H114" s="230">
        <f t="shared" si="5"/>
        <v>0</v>
      </c>
      <c r="I114" s="230">
        <f t="shared" si="6"/>
        <v>0</v>
      </c>
      <c r="J114" s="230">
        <f t="shared" si="7"/>
        <v>0</v>
      </c>
      <c r="K114" s="231"/>
    </row>
  </sheetData>
  <sheetProtection password="EDE9" sheet="1" objects="1" scenarios="1" selectLockedCells="1"/>
  <mergeCells count="12">
    <mergeCell ref="H7:J9"/>
    <mergeCell ref="J10:J11"/>
    <mergeCell ref="E7:E14"/>
    <mergeCell ref="D7:D14"/>
    <mergeCell ref="C7:C14"/>
    <mergeCell ref="H10:H11"/>
    <mergeCell ref="I10:I11"/>
    <mergeCell ref="A7:A14"/>
    <mergeCell ref="B7:B14"/>
    <mergeCell ref="F10:F11"/>
    <mergeCell ref="G10:G11"/>
    <mergeCell ref="F7:G9"/>
  </mergeCells>
  <conditionalFormatting sqref="A5:J114">
    <cfRule type="expression" dxfId="1" priority="9">
      <formula>$B$2&lt;&gt;""</formula>
    </cfRule>
  </conditionalFormatting>
  <printOptions horizontalCentered="1"/>
  <pageMargins left="0.19685039370078741" right="0.19685039370078741" top="0.59055118110236227" bottom="0.59055118110236227" header="0.19685039370078741" footer="0.19685039370078741"/>
  <pageSetup paperSize="9" scale="82" fitToHeight="0" orientation="landscape" useFirstPageNumber="1" r:id="rId1"/>
  <headerFooter>
    <oddFooter>&amp;L&amp;9&amp;A -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114"/>
  <sheetViews>
    <sheetView showGridLines="0" workbookViewId="0">
      <selection activeCell="B15" sqref="B15"/>
    </sheetView>
  </sheetViews>
  <sheetFormatPr baseColWidth="10" defaultColWidth="11.42578125" defaultRowHeight="12" x14ac:dyDescent="0.2"/>
  <cols>
    <col min="1" max="1" width="8.5703125" style="193" customWidth="1"/>
    <col min="2" max="2" width="120.5703125" style="191" customWidth="1"/>
    <col min="3" max="3" width="18.5703125" style="193" customWidth="1"/>
    <col min="4" max="4" width="15.5703125" style="193" hidden="1" customWidth="1"/>
    <col min="5" max="5" width="2.5703125" style="193" customWidth="1"/>
    <col min="6" max="6" width="90.7109375" style="193" customWidth="1"/>
    <col min="7" max="16384" width="11.42578125" style="193"/>
  </cols>
  <sheetData>
    <row r="1" spans="1:6" ht="15" customHeight="1" x14ac:dyDescent="0.2">
      <c r="A1" s="190" t="s">
        <v>294</v>
      </c>
      <c r="B1" s="205" t="str">
        <f>'Seite 5'!$B$14</f>
        <v>Ausgaben für Anschaffung von Einrichtungsgegenständen und Hilfsmitteln</v>
      </c>
      <c r="C1" s="194" t="str">
        <f>'Seite 1'!$H$20</f>
        <v>F-TIER</v>
      </c>
      <c r="D1" s="216" t="str">
        <f>"$A$1:$C$"&amp;MAX(A15:A114)+ROW($A$14)</f>
        <v>$A$1:$C$14</v>
      </c>
    </row>
    <row r="2" spans="1:6" ht="15" customHeight="1" x14ac:dyDescent="0.2">
      <c r="A2" s="190"/>
      <c r="B2" s="224" t="str">
        <f>IF(AND('Seite 2'!$N$14=FALSE,'Seite 2'!$O$14=TRUE),"Diese Anlage ist nicht auszufüllen!","")</f>
        <v/>
      </c>
      <c r="C2" s="210"/>
      <c r="D2" s="216"/>
    </row>
    <row r="3" spans="1:6" s="195" customFormat="1" ht="15" customHeight="1" x14ac:dyDescent="0.2">
      <c r="C3" s="197" t="str">
        <f>'Seite 1'!$A$65</f>
        <v>Antrag Nicht investive Förderung des Tierschutzes</v>
      </c>
      <c r="D3" s="198"/>
    </row>
    <row r="4" spans="1:6" s="195" customFormat="1" ht="15" customHeight="1" x14ac:dyDescent="0.2">
      <c r="B4" s="196"/>
      <c r="C4" s="199" t="str">
        <f>'Seite 1'!$A$66</f>
        <v>Formularversion: V 2.3 vom 11.03.24 - öffentlich -</v>
      </c>
      <c r="D4" s="198"/>
    </row>
    <row r="5" spans="1:6" ht="18" customHeight="1" x14ac:dyDescent="0.2">
      <c r="A5" s="202" t="s">
        <v>283</v>
      </c>
      <c r="B5" s="203"/>
      <c r="C5" s="206">
        <f>SUMPRODUCT(ROUND(C15:C114,2))</f>
        <v>0</v>
      </c>
      <c r="D5" s="198"/>
      <c r="F5" s="360" t="s">
        <v>310</v>
      </c>
    </row>
    <row r="6" spans="1:6" s="190" customFormat="1" ht="3.95" customHeight="1" x14ac:dyDescent="0.2">
      <c r="B6" s="200"/>
      <c r="C6" s="201"/>
      <c r="D6" s="198"/>
      <c r="F6" s="361"/>
    </row>
    <row r="7" spans="1:6" s="195" customFormat="1" ht="12" customHeight="1" x14ac:dyDescent="0.2">
      <c r="A7" s="341" t="s">
        <v>282</v>
      </c>
      <c r="B7" s="344" t="s">
        <v>311</v>
      </c>
      <c r="C7" s="352"/>
      <c r="D7" s="198"/>
      <c r="F7" s="361"/>
    </row>
    <row r="8" spans="1:6" s="195" customFormat="1" ht="12" customHeight="1" x14ac:dyDescent="0.2">
      <c r="A8" s="342"/>
      <c r="B8" s="345"/>
      <c r="C8" s="355"/>
      <c r="D8" s="198"/>
      <c r="F8" s="361"/>
    </row>
    <row r="9" spans="1:6" s="195" customFormat="1" ht="12" customHeight="1" x14ac:dyDescent="0.2">
      <c r="A9" s="342"/>
      <c r="B9" s="345"/>
      <c r="C9" s="355"/>
      <c r="D9" s="198"/>
      <c r="F9" s="361"/>
    </row>
    <row r="10" spans="1:6" s="195" customFormat="1" ht="12" customHeight="1" x14ac:dyDescent="0.2">
      <c r="A10" s="342"/>
      <c r="B10" s="345"/>
      <c r="C10" s="356" t="s">
        <v>295</v>
      </c>
      <c r="D10" s="198"/>
      <c r="F10" s="361"/>
    </row>
    <row r="11" spans="1:6" s="195" customFormat="1" ht="12" customHeight="1" x14ac:dyDescent="0.2">
      <c r="A11" s="342"/>
      <c r="B11" s="345"/>
      <c r="C11" s="349"/>
      <c r="D11" s="198"/>
      <c r="F11" s="361"/>
    </row>
    <row r="12" spans="1:6" s="195" customFormat="1" ht="12" customHeight="1" x14ac:dyDescent="0.2">
      <c r="A12" s="342"/>
      <c r="B12" s="345"/>
      <c r="C12" s="207"/>
      <c r="D12" s="198"/>
      <c r="F12" s="361"/>
    </row>
    <row r="13" spans="1:6" s="195" customFormat="1" ht="12" customHeight="1" x14ac:dyDescent="0.2">
      <c r="A13" s="342"/>
      <c r="B13" s="345"/>
      <c r="C13" s="212"/>
      <c r="D13" s="198"/>
      <c r="F13" s="361"/>
    </row>
    <row r="14" spans="1:6" s="195" customFormat="1" ht="12" customHeight="1" x14ac:dyDescent="0.2">
      <c r="A14" s="343"/>
      <c r="B14" s="346"/>
      <c r="C14" s="213" t="s">
        <v>292</v>
      </c>
      <c r="D14" s="198"/>
      <c r="F14" s="362"/>
    </row>
    <row r="15" spans="1:6" s="195" customFormat="1" ht="15" x14ac:dyDescent="0.2">
      <c r="A15" s="227" t="str">
        <f>IF(COUNTA(B15:C15)&gt;0,ROW()-ROW($A$14),"")</f>
        <v/>
      </c>
      <c r="B15" s="228"/>
      <c r="C15" s="232"/>
      <c r="D15" s="231"/>
    </row>
    <row r="16" spans="1:6" s="195" customFormat="1" ht="15" x14ac:dyDescent="0.2">
      <c r="A16" s="227" t="str">
        <f t="shared" ref="A16:A79" si="0">IF(COUNTA(B16:C16)&gt;0,ROW()-ROW($A$14),"")</f>
        <v/>
      </c>
      <c r="B16" s="228"/>
      <c r="C16" s="232"/>
      <c r="D16" s="231"/>
    </row>
    <row r="17" spans="1:4" s="195" customFormat="1" ht="15" x14ac:dyDescent="0.2">
      <c r="A17" s="227" t="str">
        <f t="shared" si="0"/>
        <v/>
      </c>
      <c r="B17" s="228"/>
      <c r="C17" s="232"/>
      <c r="D17" s="231"/>
    </row>
    <row r="18" spans="1:4" s="195" customFormat="1" ht="15" x14ac:dyDescent="0.2">
      <c r="A18" s="227" t="str">
        <f t="shared" si="0"/>
        <v/>
      </c>
      <c r="B18" s="228"/>
      <c r="C18" s="232"/>
      <c r="D18" s="231"/>
    </row>
    <row r="19" spans="1:4" s="195" customFormat="1" ht="15" x14ac:dyDescent="0.2">
      <c r="A19" s="227" t="str">
        <f t="shared" si="0"/>
        <v/>
      </c>
      <c r="B19" s="228"/>
      <c r="C19" s="232"/>
      <c r="D19" s="231"/>
    </row>
    <row r="20" spans="1:4" s="195" customFormat="1" ht="15" x14ac:dyDescent="0.2">
      <c r="A20" s="227" t="str">
        <f t="shared" si="0"/>
        <v/>
      </c>
      <c r="B20" s="228"/>
      <c r="C20" s="232"/>
      <c r="D20" s="231"/>
    </row>
    <row r="21" spans="1:4" s="195" customFormat="1" ht="15" x14ac:dyDescent="0.2">
      <c r="A21" s="227" t="str">
        <f t="shared" si="0"/>
        <v/>
      </c>
      <c r="B21" s="228"/>
      <c r="C21" s="232"/>
      <c r="D21" s="231"/>
    </row>
    <row r="22" spans="1:4" s="195" customFormat="1" ht="15" x14ac:dyDescent="0.2">
      <c r="A22" s="227" t="str">
        <f t="shared" si="0"/>
        <v/>
      </c>
      <c r="B22" s="228"/>
      <c r="C22" s="232"/>
      <c r="D22" s="231"/>
    </row>
    <row r="23" spans="1:4" s="195" customFormat="1" ht="15" x14ac:dyDescent="0.2">
      <c r="A23" s="227" t="str">
        <f t="shared" si="0"/>
        <v/>
      </c>
      <c r="B23" s="228"/>
      <c r="C23" s="232"/>
      <c r="D23" s="231"/>
    </row>
    <row r="24" spans="1:4" s="195" customFormat="1" ht="15" x14ac:dyDescent="0.2">
      <c r="A24" s="227" t="str">
        <f t="shared" si="0"/>
        <v/>
      </c>
      <c r="B24" s="228"/>
      <c r="C24" s="232"/>
      <c r="D24" s="231"/>
    </row>
    <row r="25" spans="1:4" s="195" customFormat="1" ht="15" x14ac:dyDescent="0.2">
      <c r="A25" s="227" t="str">
        <f t="shared" si="0"/>
        <v/>
      </c>
      <c r="B25" s="228"/>
      <c r="C25" s="232"/>
      <c r="D25" s="231"/>
    </row>
    <row r="26" spans="1:4" s="195" customFormat="1" ht="15" x14ac:dyDescent="0.2">
      <c r="A26" s="227" t="str">
        <f t="shared" si="0"/>
        <v/>
      </c>
      <c r="B26" s="228"/>
      <c r="C26" s="232"/>
      <c r="D26" s="231"/>
    </row>
    <row r="27" spans="1:4" s="195" customFormat="1" ht="15" x14ac:dyDescent="0.2">
      <c r="A27" s="227" t="str">
        <f t="shared" si="0"/>
        <v/>
      </c>
      <c r="B27" s="228"/>
      <c r="C27" s="232"/>
      <c r="D27" s="231"/>
    </row>
    <row r="28" spans="1:4" s="195" customFormat="1" ht="15" x14ac:dyDescent="0.2">
      <c r="A28" s="227" t="str">
        <f t="shared" si="0"/>
        <v/>
      </c>
      <c r="B28" s="228"/>
      <c r="C28" s="232"/>
      <c r="D28" s="231"/>
    </row>
    <row r="29" spans="1:4" s="195" customFormat="1" ht="15" x14ac:dyDescent="0.2">
      <c r="A29" s="227" t="str">
        <f t="shared" si="0"/>
        <v/>
      </c>
      <c r="B29" s="228"/>
      <c r="C29" s="232"/>
      <c r="D29" s="231"/>
    </row>
    <row r="30" spans="1:4" s="195" customFormat="1" ht="15" x14ac:dyDescent="0.2">
      <c r="A30" s="227" t="str">
        <f t="shared" si="0"/>
        <v/>
      </c>
      <c r="B30" s="228"/>
      <c r="C30" s="232"/>
      <c r="D30" s="231"/>
    </row>
    <row r="31" spans="1:4" s="195" customFormat="1" ht="15" x14ac:dyDescent="0.2">
      <c r="A31" s="227" t="str">
        <f t="shared" si="0"/>
        <v/>
      </c>
      <c r="B31" s="228"/>
      <c r="C31" s="232"/>
      <c r="D31" s="231"/>
    </row>
    <row r="32" spans="1:4" s="195" customFormat="1" ht="15" x14ac:dyDescent="0.2">
      <c r="A32" s="227" t="str">
        <f t="shared" si="0"/>
        <v/>
      </c>
      <c r="B32" s="228"/>
      <c r="C32" s="232"/>
      <c r="D32" s="231"/>
    </row>
    <row r="33" spans="1:4" s="195" customFormat="1" ht="15" x14ac:dyDescent="0.2">
      <c r="A33" s="227" t="str">
        <f t="shared" si="0"/>
        <v/>
      </c>
      <c r="B33" s="228"/>
      <c r="C33" s="232"/>
      <c r="D33" s="231"/>
    </row>
    <row r="34" spans="1:4" s="195" customFormat="1" ht="15" x14ac:dyDescent="0.2">
      <c r="A34" s="227" t="str">
        <f t="shared" si="0"/>
        <v/>
      </c>
      <c r="B34" s="228"/>
      <c r="C34" s="232"/>
      <c r="D34" s="231"/>
    </row>
    <row r="35" spans="1:4" s="195" customFormat="1" ht="15" x14ac:dyDescent="0.2">
      <c r="A35" s="227" t="str">
        <f t="shared" si="0"/>
        <v/>
      </c>
      <c r="B35" s="228"/>
      <c r="C35" s="232"/>
      <c r="D35" s="231"/>
    </row>
    <row r="36" spans="1:4" s="195" customFormat="1" ht="15" x14ac:dyDescent="0.2">
      <c r="A36" s="227" t="str">
        <f t="shared" si="0"/>
        <v/>
      </c>
      <c r="B36" s="228"/>
      <c r="C36" s="232"/>
      <c r="D36" s="231"/>
    </row>
    <row r="37" spans="1:4" s="195" customFormat="1" ht="15" x14ac:dyDescent="0.2">
      <c r="A37" s="227" t="str">
        <f t="shared" si="0"/>
        <v/>
      </c>
      <c r="B37" s="228"/>
      <c r="C37" s="232"/>
      <c r="D37" s="231"/>
    </row>
    <row r="38" spans="1:4" s="195" customFormat="1" ht="15" x14ac:dyDescent="0.2">
      <c r="A38" s="227" t="str">
        <f t="shared" si="0"/>
        <v/>
      </c>
      <c r="B38" s="228"/>
      <c r="C38" s="232"/>
      <c r="D38" s="231"/>
    </row>
    <row r="39" spans="1:4" s="195" customFormat="1" ht="15" x14ac:dyDescent="0.2">
      <c r="A39" s="227" t="str">
        <f t="shared" si="0"/>
        <v/>
      </c>
      <c r="B39" s="228"/>
      <c r="C39" s="232"/>
      <c r="D39" s="231"/>
    </row>
    <row r="40" spans="1:4" s="195" customFormat="1" ht="15" x14ac:dyDescent="0.2">
      <c r="A40" s="227" t="str">
        <f t="shared" si="0"/>
        <v/>
      </c>
      <c r="B40" s="228"/>
      <c r="C40" s="232"/>
      <c r="D40" s="231"/>
    </row>
    <row r="41" spans="1:4" s="195" customFormat="1" ht="15" x14ac:dyDescent="0.2">
      <c r="A41" s="227" t="str">
        <f t="shared" si="0"/>
        <v/>
      </c>
      <c r="B41" s="228"/>
      <c r="C41" s="232"/>
      <c r="D41" s="231"/>
    </row>
    <row r="42" spans="1:4" s="195" customFormat="1" ht="15" x14ac:dyDescent="0.2">
      <c r="A42" s="227" t="str">
        <f t="shared" si="0"/>
        <v/>
      </c>
      <c r="B42" s="228"/>
      <c r="C42" s="232"/>
      <c r="D42" s="231"/>
    </row>
    <row r="43" spans="1:4" s="195" customFormat="1" ht="15" x14ac:dyDescent="0.2">
      <c r="A43" s="227" t="str">
        <f t="shared" si="0"/>
        <v/>
      </c>
      <c r="B43" s="228"/>
      <c r="C43" s="232"/>
      <c r="D43" s="231"/>
    </row>
    <row r="44" spans="1:4" s="195" customFormat="1" ht="15" x14ac:dyDescent="0.2">
      <c r="A44" s="227" t="str">
        <f t="shared" si="0"/>
        <v/>
      </c>
      <c r="B44" s="228"/>
      <c r="C44" s="232"/>
      <c r="D44" s="231"/>
    </row>
    <row r="45" spans="1:4" s="195" customFormat="1" ht="15" x14ac:dyDescent="0.2">
      <c r="A45" s="227" t="str">
        <f t="shared" si="0"/>
        <v/>
      </c>
      <c r="B45" s="228"/>
      <c r="C45" s="232"/>
      <c r="D45" s="231"/>
    </row>
    <row r="46" spans="1:4" s="195" customFormat="1" ht="15" x14ac:dyDescent="0.2">
      <c r="A46" s="227" t="str">
        <f t="shared" si="0"/>
        <v/>
      </c>
      <c r="B46" s="228"/>
      <c r="C46" s="232"/>
      <c r="D46" s="231"/>
    </row>
    <row r="47" spans="1:4" s="195" customFormat="1" ht="15" x14ac:dyDescent="0.2">
      <c r="A47" s="227" t="str">
        <f t="shared" si="0"/>
        <v/>
      </c>
      <c r="B47" s="228"/>
      <c r="C47" s="232"/>
      <c r="D47" s="231"/>
    </row>
    <row r="48" spans="1:4" s="195" customFormat="1" ht="15" x14ac:dyDescent="0.2">
      <c r="A48" s="227" t="str">
        <f t="shared" si="0"/>
        <v/>
      </c>
      <c r="B48" s="228"/>
      <c r="C48" s="232"/>
      <c r="D48" s="231"/>
    </row>
    <row r="49" spans="1:4" s="195" customFormat="1" ht="15" x14ac:dyDescent="0.2">
      <c r="A49" s="227" t="str">
        <f t="shared" si="0"/>
        <v/>
      </c>
      <c r="B49" s="228"/>
      <c r="C49" s="232"/>
      <c r="D49" s="231"/>
    </row>
    <row r="50" spans="1:4" s="195" customFormat="1" ht="15" x14ac:dyDescent="0.2">
      <c r="A50" s="227" t="str">
        <f t="shared" si="0"/>
        <v/>
      </c>
      <c r="B50" s="228"/>
      <c r="C50" s="232"/>
      <c r="D50" s="231"/>
    </row>
    <row r="51" spans="1:4" s="195" customFormat="1" ht="15" x14ac:dyDescent="0.2">
      <c r="A51" s="227" t="str">
        <f t="shared" si="0"/>
        <v/>
      </c>
      <c r="B51" s="228"/>
      <c r="C51" s="232"/>
      <c r="D51" s="231"/>
    </row>
    <row r="52" spans="1:4" s="195" customFormat="1" ht="15" x14ac:dyDescent="0.2">
      <c r="A52" s="227" t="str">
        <f t="shared" si="0"/>
        <v/>
      </c>
      <c r="B52" s="228"/>
      <c r="C52" s="232"/>
      <c r="D52" s="231"/>
    </row>
    <row r="53" spans="1:4" s="195" customFormat="1" ht="15" x14ac:dyDescent="0.2">
      <c r="A53" s="227" t="str">
        <f t="shared" si="0"/>
        <v/>
      </c>
      <c r="B53" s="228"/>
      <c r="C53" s="232"/>
      <c r="D53" s="231"/>
    </row>
    <row r="54" spans="1:4" s="195" customFormat="1" ht="15" x14ac:dyDescent="0.2">
      <c r="A54" s="227" t="str">
        <f t="shared" si="0"/>
        <v/>
      </c>
      <c r="B54" s="228"/>
      <c r="C54" s="232"/>
      <c r="D54" s="231"/>
    </row>
    <row r="55" spans="1:4" s="195" customFormat="1" ht="15" x14ac:dyDescent="0.2">
      <c r="A55" s="227" t="str">
        <f t="shared" si="0"/>
        <v/>
      </c>
      <c r="B55" s="228"/>
      <c r="C55" s="232"/>
      <c r="D55" s="231"/>
    </row>
    <row r="56" spans="1:4" s="195" customFormat="1" ht="15" x14ac:dyDescent="0.2">
      <c r="A56" s="227" t="str">
        <f t="shared" si="0"/>
        <v/>
      </c>
      <c r="B56" s="228"/>
      <c r="C56" s="232"/>
      <c r="D56" s="231"/>
    </row>
    <row r="57" spans="1:4" s="195" customFormat="1" ht="15" x14ac:dyDescent="0.2">
      <c r="A57" s="227" t="str">
        <f t="shared" si="0"/>
        <v/>
      </c>
      <c r="B57" s="228"/>
      <c r="C57" s="232"/>
      <c r="D57" s="231"/>
    </row>
    <row r="58" spans="1:4" s="195" customFormat="1" ht="15" x14ac:dyDescent="0.2">
      <c r="A58" s="227" t="str">
        <f t="shared" si="0"/>
        <v/>
      </c>
      <c r="B58" s="228"/>
      <c r="C58" s="232"/>
      <c r="D58" s="231"/>
    </row>
    <row r="59" spans="1:4" s="195" customFormat="1" ht="15" x14ac:dyDescent="0.2">
      <c r="A59" s="227" t="str">
        <f t="shared" si="0"/>
        <v/>
      </c>
      <c r="B59" s="228"/>
      <c r="C59" s="232"/>
      <c r="D59" s="231"/>
    </row>
    <row r="60" spans="1:4" s="195" customFormat="1" ht="15" x14ac:dyDescent="0.2">
      <c r="A60" s="227" t="str">
        <f t="shared" si="0"/>
        <v/>
      </c>
      <c r="B60" s="228"/>
      <c r="C60" s="232"/>
      <c r="D60" s="231"/>
    </row>
    <row r="61" spans="1:4" s="195" customFormat="1" ht="15" x14ac:dyDescent="0.2">
      <c r="A61" s="227" t="str">
        <f t="shared" si="0"/>
        <v/>
      </c>
      <c r="B61" s="228"/>
      <c r="C61" s="232"/>
      <c r="D61" s="231"/>
    </row>
    <row r="62" spans="1:4" s="195" customFormat="1" ht="15" x14ac:dyDescent="0.2">
      <c r="A62" s="227" t="str">
        <f t="shared" si="0"/>
        <v/>
      </c>
      <c r="B62" s="228"/>
      <c r="C62" s="232"/>
      <c r="D62" s="231"/>
    </row>
    <row r="63" spans="1:4" s="195" customFormat="1" ht="15" x14ac:dyDescent="0.2">
      <c r="A63" s="227" t="str">
        <f t="shared" si="0"/>
        <v/>
      </c>
      <c r="B63" s="228"/>
      <c r="C63" s="232"/>
      <c r="D63" s="231"/>
    </row>
    <row r="64" spans="1:4" s="195" customFormat="1" ht="15" x14ac:dyDescent="0.2">
      <c r="A64" s="227" t="str">
        <f t="shared" si="0"/>
        <v/>
      </c>
      <c r="B64" s="228"/>
      <c r="C64" s="232"/>
      <c r="D64" s="231"/>
    </row>
    <row r="65" spans="1:4" s="195" customFormat="1" ht="15" x14ac:dyDescent="0.2">
      <c r="A65" s="227" t="str">
        <f t="shared" si="0"/>
        <v/>
      </c>
      <c r="B65" s="228"/>
      <c r="C65" s="232"/>
      <c r="D65" s="231"/>
    </row>
    <row r="66" spans="1:4" s="195" customFormat="1" ht="15" x14ac:dyDescent="0.2">
      <c r="A66" s="227" t="str">
        <f t="shared" si="0"/>
        <v/>
      </c>
      <c r="B66" s="228"/>
      <c r="C66" s="232"/>
      <c r="D66" s="231"/>
    </row>
    <row r="67" spans="1:4" s="195" customFormat="1" ht="15" x14ac:dyDescent="0.2">
      <c r="A67" s="227" t="str">
        <f t="shared" si="0"/>
        <v/>
      </c>
      <c r="B67" s="228"/>
      <c r="C67" s="232"/>
      <c r="D67" s="231"/>
    </row>
    <row r="68" spans="1:4" s="195" customFormat="1" ht="15" x14ac:dyDescent="0.2">
      <c r="A68" s="227" t="str">
        <f t="shared" si="0"/>
        <v/>
      </c>
      <c r="B68" s="228"/>
      <c r="C68" s="232"/>
      <c r="D68" s="231"/>
    </row>
    <row r="69" spans="1:4" s="195" customFormat="1" ht="15" x14ac:dyDescent="0.2">
      <c r="A69" s="227" t="str">
        <f t="shared" si="0"/>
        <v/>
      </c>
      <c r="B69" s="228"/>
      <c r="C69" s="232"/>
      <c r="D69" s="231"/>
    </row>
    <row r="70" spans="1:4" s="195" customFormat="1" ht="15" x14ac:dyDescent="0.2">
      <c r="A70" s="227" t="str">
        <f t="shared" si="0"/>
        <v/>
      </c>
      <c r="B70" s="228"/>
      <c r="C70" s="232"/>
      <c r="D70" s="231"/>
    </row>
    <row r="71" spans="1:4" s="195" customFormat="1" ht="15" x14ac:dyDescent="0.2">
      <c r="A71" s="227" t="str">
        <f t="shared" si="0"/>
        <v/>
      </c>
      <c r="B71" s="228"/>
      <c r="C71" s="232"/>
      <c r="D71" s="231"/>
    </row>
    <row r="72" spans="1:4" s="195" customFormat="1" ht="15" x14ac:dyDescent="0.2">
      <c r="A72" s="227" t="str">
        <f t="shared" si="0"/>
        <v/>
      </c>
      <c r="B72" s="228"/>
      <c r="C72" s="232"/>
      <c r="D72" s="231"/>
    </row>
    <row r="73" spans="1:4" s="195" customFormat="1" ht="15" x14ac:dyDescent="0.2">
      <c r="A73" s="227" t="str">
        <f t="shared" si="0"/>
        <v/>
      </c>
      <c r="B73" s="228"/>
      <c r="C73" s="232"/>
      <c r="D73" s="231"/>
    </row>
    <row r="74" spans="1:4" s="195" customFormat="1" ht="15" x14ac:dyDescent="0.2">
      <c r="A74" s="227" t="str">
        <f t="shared" si="0"/>
        <v/>
      </c>
      <c r="B74" s="228"/>
      <c r="C74" s="232"/>
      <c r="D74" s="231"/>
    </row>
    <row r="75" spans="1:4" s="195" customFormat="1" ht="15" x14ac:dyDescent="0.2">
      <c r="A75" s="227" t="str">
        <f t="shared" si="0"/>
        <v/>
      </c>
      <c r="B75" s="228"/>
      <c r="C75" s="232"/>
      <c r="D75" s="231"/>
    </row>
    <row r="76" spans="1:4" s="195" customFormat="1" ht="15" x14ac:dyDescent="0.2">
      <c r="A76" s="227" t="str">
        <f t="shared" si="0"/>
        <v/>
      </c>
      <c r="B76" s="228"/>
      <c r="C76" s="232"/>
      <c r="D76" s="231"/>
    </row>
    <row r="77" spans="1:4" s="195" customFormat="1" ht="15" x14ac:dyDescent="0.2">
      <c r="A77" s="227" t="str">
        <f t="shared" si="0"/>
        <v/>
      </c>
      <c r="B77" s="228"/>
      <c r="C77" s="232"/>
      <c r="D77" s="231"/>
    </row>
    <row r="78" spans="1:4" s="195" customFormat="1" ht="15" x14ac:dyDescent="0.2">
      <c r="A78" s="227" t="str">
        <f t="shared" si="0"/>
        <v/>
      </c>
      <c r="B78" s="228"/>
      <c r="C78" s="232"/>
      <c r="D78" s="231"/>
    </row>
    <row r="79" spans="1:4" s="195" customFormat="1" ht="15" x14ac:dyDescent="0.2">
      <c r="A79" s="227" t="str">
        <f t="shared" si="0"/>
        <v/>
      </c>
      <c r="B79" s="228"/>
      <c r="C79" s="232"/>
      <c r="D79" s="231"/>
    </row>
    <row r="80" spans="1:4" s="195" customFormat="1" ht="15" x14ac:dyDescent="0.2">
      <c r="A80" s="227" t="str">
        <f t="shared" ref="A80:A114" si="1">IF(COUNTA(B80:C80)&gt;0,ROW()-ROW($A$14),"")</f>
        <v/>
      </c>
      <c r="B80" s="228"/>
      <c r="C80" s="232"/>
      <c r="D80" s="231"/>
    </row>
    <row r="81" spans="1:4" s="195" customFormat="1" ht="15" x14ac:dyDescent="0.2">
      <c r="A81" s="227" t="str">
        <f t="shared" si="1"/>
        <v/>
      </c>
      <c r="B81" s="228"/>
      <c r="C81" s="232"/>
      <c r="D81" s="231"/>
    </row>
    <row r="82" spans="1:4" s="195" customFormat="1" ht="15" x14ac:dyDescent="0.2">
      <c r="A82" s="227" t="str">
        <f t="shared" si="1"/>
        <v/>
      </c>
      <c r="B82" s="228"/>
      <c r="C82" s="232"/>
      <c r="D82" s="231"/>
    </row>
    <row r="83" spans="1:4" s="195" customFormat="1" ht="15" x14ac:dyDescent="0.2">
      <c r="A83" s="227" t="str">
        <f t="shared" si="1"/>
        <v/>
      </c>
      <c r="B83" s="228"/>
      <c r="C83" s="232"/>
      <c r="D83" s="231"/>
    </row>
    <row r="84" spans="1:4" s="195" customFormat="1" ht="15" x14ac:dyDescent="0.2">
      <c r="A84" s="227" t="str">
        <f t="shared" si="1"/>
        <v/>
      </c>
      <c r="B84" s="228"/>
      <c r="C84" s="232"/>
      <c r="D84" s="231"/>
    </row>
    <row r="85" spans="1:4" s="195" customFormat="1" ht="15" x14ac:dyDescent="0.2">
      <c r="A85" s="227" t="str">
        <f t="shared" si="1"/>
        <v/>
      </c>
      <c r="B85" s="228"/>
      <c r="C85" s="232"/>
      <c r="D85" s="231"/>
    </row>
    <row r="86" spans="1:4" s="195" customFormat="1" ht="15" x14ac:dyDescent="0.2">
      <c r="A86" s="227" t="str">
        <f t="shared" si="1"/>
        <v/>
      </c>
      <c r="B86" s="228"/>
      <c r="C86" s="232"/>
      <c r="D86" s="231"/>
    </row>
    <row r="87" spans="1:4" s="195" customFormat="1" ht="15" x14ac:dyDescent="0.2">
      <c r="A87" s="227" t="str">
        <f t="shared" si="1"/>
        <v/>
      </c>
      <c r="B87" s="228"/>
      <c r="C87" s="232"/>
      <c r="D87" s="231"/>
    </row>
    <row r="88" spans="1:4" s="195" customFormat="1" ht="15" x14ac:dyDescent="0.2">
      <c r="A88" s="227" t="str">
        <f t="shared" si="1"/>
        <v/>
      </c>
      <c r="B88" s="228"/>
      <c r="C88" s="232"/>
      <c r="D88" s="231"/>
    </row>
    <row r="89" spans="1:4" s="195" customFormat="1" ht="15" x14ac:dyDescent="0.2">
      <c r="A89" s="227" t="str">
        <f t="shared" si="1"/>
        <v/>
      </c>
      <c r="B89" s="228"/>
      <c r="C89" s="232"/>
      <c r="D89" s="231"/>
    </row>
    <row r="90" spans="1:4" s="195" customFormat="1" ht="15" x14ac:dyDescent="0.2">
      <c r="A90" s="227" t="str">
        <f t="shared" si="1"/>
        <v/>
      </c>
      <c r="B90" s="228"/>
      <c r="C90" s="232"/>
      <c r="D90" s="231"/>
    </row>
    <row r="91" spans="1:4" s="195" customFormat="1" ht="15" x14ac:dyDescent="0.2">
      <c r="A91" s="227" t="str">
        <f t="shared" si="1"/>
        <v/>
      </c>
      <c r="B91" s="228"/>
      <c r="C91" s="232"/>
      <c r="D91" s="231"/>
    </row>
    <row r="92" spans="1:4" s="195" customFormat="1" ht="15" x14ac:dyDescent="0.2">
      <c r="A92" s="227" t="str">
        <f t="shared" si="1"/>
        <v/>
      </c>
      <c r="B92" s="228"/>
      <c r="C92" s="232"/>
      <c r="D92" s="231"/>
    </row>
    <row r="93" spans="1:4" s="195" customFormat="1" ht="15" x14ac:dyDescent="0.2">
      <c r="A93" s="227" t="str">
        <f t="shared" si="1"/>
        <v/>
      </c>
      <c r="B93" s="228"/>
      <c r="C93" s="232"/>
      <c r="D93" s="231"/>
    </row>
    <row r="94" spans="1:4" s="195" customFormat="1" ht="15" x14ac:dyDescent="0.2">
      <c r="A94" s="227" t="str">
        <f t="shared" si="1"/>
        <v/>
      </c>
      <c r="B94" s="228"/>
      <c r="C94" s="232"/>
      <c r="D94" s="231"/>
    </row>
    <row r="95" spans="1:4" s="195" customFormat="1" ht="15" x14ac:dyDescent="0.2">
      <c r="A95" s="227" t="str">
        <f t="shared" si="1"/>
        <v/>
      </c>
      <c r="B95" s="228"/>
      <c r="C95" s="232"/>
      <c r="D95" s="231"/>
    </row>
    <row r="96" spans="1:4" s="195" customFormat="1" ht="15" x14ac:dyDescent="0.2">
      <c r="A96" s="227" t="str">
        <f t="shared" si="1"/>
        <v/>
      </c>
      <c r="B96" s="228"/>
      <c r="C96" s="232"/>
      <c r="D96" s="231"/>
    </row>
    <row r="97" spans="1:4" s="195" customFormat="1" ht="15" x14ac:dyDescent="0.2">
      <c r="A97" s="227" t="str">
        <f t="shared" si="1"/>
        <v/>
      </c>
      <c r="B97" s="228"/>
      <c r="C97" s="232"/>
      <c r="D97" s="231"/>
    </row>
    <row r="98" spans="1:4" s="195" customFormat="1" ht="15" x14ac:dyDescent="0.2">
      <c r="A98" s="227" t="str">
        <f t="shared" si="1"/>
        <v/>
      </c>
      <c r="B98" s="228"/>
      <c r="C98" s="232"/>
      <c r="D98" s="231"/>
    </row>
    <row r="99" spans="1:4" s="195" customFormat="1" ht="15" x14ac:dyDescent="0.2">
      <c r="A99" s="227" t="str">
        <f t="shared" si="1"/>
        <v/>
      </c>
      <c r="B99" s="228"/>
      <c r="C99" s="232"/>
      <c r="D99" s="231"/>
    </row>
    <row r="100" spans="1:4" s="195" customFormat="1" ht="15" x14ac:dyDescent="0.2">
      <c r="A100" s="227" t="str">
        <f t="shared" si="1"/>
        <v/>
      </c>
      <c r="B100" s="228"/>
      <c r="C100" s="232"/>
      <c r="D100" s="231"/>
    </row>
    <row r="101" spans="1:4" s="195" customFormat="1" ht="15" x14ac:dyDescent="0.2">
      <c r="A101" s="227" t="str">
        <f t="shared" si="1"/>
        <v/>
      </c>
      <c r="B101" s="228"/>
      <c r="C101" s="232"/>
      <c r="D101" s="231"/>
    </row>
    <row r="102" spans="1:4" s="195" customFormat="1" ht="15" x14ac:dyDescent="0.2">
      <c r="A102" s="227" t="str">
        <f t="shared" si="1"/>
        <v/>
      </c>
      <c r="B102" s="228"/>
      <c r="C102" s="232"/>
      <c r="D102" s="231"/>
    </row>
    <row r="103" spans="1:4" s="195" customFormat="1" ht="15" x14ac:dyDescent="0.2">
      <c r="A103" s="227" t="str">
        <f t="shared" si="1"/>
        <v/>
      </c>
      <c r="B103" s="228"/>
      <c r="C103" s="232"/>
      <c r="D103" s="231"/>
    </row>
    <row r="104" spans="1:4" s="195" customFormat="1" ht="15" x14ac:dyDescent="0.2">
      <c r="A104" s="227" t="str">
        <f t="shared" si="1"/>
        <v/>
      </c>
      <c r="B104" s="228"/>
      <c r="C104" s="232"/>
      <c r="D104" s="231"/>
    </row>
    <row r="105" spans="1:4" s="195" customFormat="1" ht="15" x14ac:dyDescent="0.2">
      <c r="A105" s="227" t="str">
        <f t="shared" si="1"/>
        <v/>
      </c>
      <c r="B105" s="228"/>
      <c r="C105" s="232"/>
      <c r="D105" s="231"/>
    </row>
    <row r="106" spans="1:4" s="195" customFormat="1" ht="15" x14ac:dyDescent="0.2">
      <c r="A106" s="227" t="str">
        <f t="shared" si="1"/>
        <v/>
      </c>
      <c r="B106" s="228"/>
      <c r="C106" s="232"/>
      <c r="D106" s="231"/>
    </row>
    <row r="107" spans="1:4" s="195" customFormat="1" ht="15" x14ac:dyDescent="0.2">
      <c r="A107" s="227" t="str">
        <f t="shared" si="1"/>
        <v/>
      </c>
      <c r="B107" s="228"/>
      <c r="C107" s="232"/>
      <c r="D107" s="231"/>
    </row>
    <row r="108" spans="1:4" s="195" customFormat="1" ht="15" x14ac:dyDescent="0.2">
      <c r="A108" s="227" t="str">
        <f t="shared" si="1"/>
        <v/>
      </c>
      <c r="B108" s="228"/>
      <c r="C108" s="232"/>
      <c r="D108" s="231"/>
    </row>
    <row r="109" spans="1:4" s="195" customFormat="1" ht="15" x14ac:dyDescent="0.2">
      <c r="A109" s="227" t="str">
        <f t="shared" si="1"/>
        <v/>
      </c>
      <c r="B109" s="228"/>
      <c r="C109" s="232"/>
      <c r="D109" s="231"/>
    </row>
    <row r="110" spans="1:4" s="195" customFormat="1" ht="15" x14ac:dyDescent="0.2">
      <c r="A110" s="227" t="str">
        <f t="shared" si="1"/>
        <v/>
      </c>
      <c r="B110" s="228"/>
      <c r="C110" s="232"/>
      <c r="D110" s="231"/>
    </row>
    <row r="111" spans="1:4" s="195" customFormat="1" ht="15" x14ac:dyDescent="0.2">
      <c r="A111" s="227" t="str">
        <f t="shared" si="1"/>
        <v/>
      </c>
      <c r="B111" s="228"/>
      <c r="C111" s="232"/>
      <c r="D111" s="231"/>
    </row>
    <row r="112" spans="1:4" s="195" customFormat="1" ht="15" x14ac:dyDescent="0.2">
      <c r="A112" s="227" t="str">
        <f t="shared" si="1"/>
        <v/>
      </c>
      <c r="B112" s="228"/>
      <c r="C112" s="232"/>
      <c r="D112" s="231"/>
    </row>
    <row r="113" spans="1:4" s="195" customFormat="1" ht="15" x14ac:dyDescent="0.2">
      <c r="A113" s="227" t="str">
        <f t="shared" si="1"/>
        <v/>
      </c>
      <c r="B113" s="228"/>
      <c r="C113" s="232"/>
      <c r="D113" s="231"/>
    </row>
    <row r="114" spans="1:4" s="195" customFormat="1" ht="15" x14ac:dyDescent="0.2">
      <c r="A114" s="227" t="str">
        <f t="shared" si="1"/>
        <v/>
      </c>
      <c r="B114" s="228"/>
      <c r="C114" s="232"/>
      <c r="D114" s="231"/>
    </row>
  </sheetData>
  <sheetProtection password="EDE9" sheet="1" objects="1" scenarios="1" selectLockedCells="1"/>
  <mergeCells count="5">
    <mergeCell ref="F5:F14"/>
    <mergeCell ref="C7:C9"/>
    <mergeCell ref="C10:C11"/>
    <mergeCell ref="A7:A14"/>
    <mergeCell ref="B7:B14"/>
  </mergeCells>
  <conditionalFormatting sqref="A5:C114">
    <cfRule type="expression" dxfId="0" priority="8">
      <formula>$B$2&lt;&gt;""</formula>
    </cfRule>
  </conditionalFormatting>
  <printOptions horizontalCentered="1"/>
  <pageMargins left="0.19685039370078741" right="0.19685039370078741" top="0.59055118110236227" bottom="0.59055118110236227" header="0.19685039370078741" footer="0.19685039370078741"/>
  <pageSetup paperSize="9" scale="99" fitToHeight="0" orientation="landscape" useFirstPageNumber="1" r:id="rId1"/>
  <headerFooter>
    <oddFooter>&amp;L&amp;9&amp;A -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Änderungsdoku</vt:lpstr>
      <vt:lpstr>Seite 1</vt:lpstr>
      <vt:lpstr>Seite 2</vt:lpstr>
      <vt:lpstr>Seite 3</vt:lpstr>
      <vt:lpstr>Seite 4</vt:lpstr>
      <vt:lpstr>Seite 5</vt:lpstr>
      <vt:lpstr>Seite 6</vt:lpstr>
      <vt:lpstr>Anlage 1</vt:lpstr>
      <vt:lpstr>Anlage 2</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'Seite 6'!Druckbereich</vt:lpstr>
      <vt:lpstr>Änderungsdoku!Drucktitel</vt:lpstr>
      <vt:lpstr>'Anlage 1'!Drucktitel</vt:lpstr>
      <vt:lpstr>'Anlage 2'!Drucktitel</vt:lpstr>
      <vt:lpstr>GB</vt:lpstr>
      <vt:lpstr>GB_95Prozent</vt:lpstr>
      <vt:lpstr>GE</vt:lpstr>
      <vt:lpstr>H45minusH55</vt:lpstr>
      <vt:lpstr>LM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2024-02-13T09:13:49Z</cp:lastPrinted>
  <dcterms:created xsi:type="dcterms:W3CDTF">2008-07-29T08:48:50Z</dcterms:created>
  <dcterms:modified xsi:type="dcterms:W3CDTF">2024-03-11T05:18:44Z</dcterms:modified>
</cp:coreProperties>
</file>