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Antrag\"/>
    </mc:Choice>
  </mc:AlternateContent>
  <bookViews>
    <workbookView xWindow="-15" yWindow="45" windowWidth="12600" windowHeight="11280" tabRatio="830" activeTab="1"/>
  </bookViews>
  <sheets>
    <sheet name="Änderungsdoku" sheetId="142" r:id="rId1"/>
    <sheet name="Seite 1" sheetId="9" r:id="rId2"/>
    <sheet name="Seite 2" sheetId="73" r:id="rId3"/>
    <sheet name="Seite 3" sheetId="88" r:id="rId4"/>
    <sheet name="Seite 4" sheetId="2" r:id="rId5"/>
    <sheet name="Seite 5" sheetId="89" r:id="rId6"/>
    <sheet name="Seite 6" sheetId="90" r:id="rId7"/>
    <sheet name="Hinweis § 264 StGB" sheetId="143" r:id="rId8"/>
  </sheets>
  <definedNames>
    <definedName name="_xlnm.Print_Area" localSheetId="0">Änderungsdoku!$A:$C</definedName>
    <definedName name="_xlnm.Print_Area" localSheetId="7">'Hinweis § 264 StGB'!$A$1:$R$75</definedName>
    <definedName name="_xlnm.Print_Area" localSheetId="1">'Seite 1'!$A$1:$S$64</definedName>
    <definedName name="_xlnm.Print_Area" localSheetId="2">'Seite 2'!$A$1:$S$203</definedName>
    <definedName name="_xlnm.Print_Area" localSheetId="3">'Seite 3'!$A$1:$S$63</definedName>
    <definedName name="_xlnm.Print_Area" localSheetId="4">'Seite 4'!$A$1:$AC$46</definedName>
    <definedName name="_xlnm.Print_Area" localSheetId="5">'Seite 5'!$A$1:$S$71</definedName>
    <definedName name="_xlnm.Print_Area" localSheetId="6">'Seite 6'!$A$1:$S$70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142" l="1"/>
  <c r="A64" i="9"/>
  <c r="A63" i="9"/>
  <c r="P52" i="9" l="1"/>
  <c r="J52" i="9"/>
  <c r="M52" i="9"/>
  <c r="G52" i="9"/>
  <c r="N28" i="2"/>
  <c r="Z26" i="2"/>
  <c r="W26" i="2"/>
  <c r="T26" i="2"/>
  <c r="Q26" i="2"/>
  <c r="N26" i="2" s="1"/>
  <c r="N25" i="2"/>
  <c r="N24" i="2"/>
  <c r="N23" i="2"/>
  <c r="N22" i="2"/>
  <c r="Z19" i="2"/>
  <c r="Z32" i="2"/>
  <c r="W19" i="2"/>
  <c r="T19" i="2"/>
  <c r="T32" i="2" s="1"/>
  <c r="Q19" i="2"/>
  <c r="N18" i="2"/>
  <c r="N17" i="2"/>
  <c r="N16" i="2"/>
  <c r="N7" i="2"/>
  <c r="T9" i="2"/>
  <c r="W9" i="2"/>
  <c r="W30" i="2" s="1"/>
  <c r="Z9" i="2"/>
  <c r="Q9" i="2"/>
  <c r="N9" i="2" s="1"/>
  <c r="Q5" i="2"/>
  <c r="Q13" i="2" s="1"/>
  <c r="T5" i="2"/>
  <c r="T13" i="2" s="1"/>
  <c r="AC46" i="2"/>
  <c r="A63" i="88"/>
  <c r="A70" i="89"/>
  <c r="S70" i="90"/>
  <c r="Y1" i="2"/>
  <c r="O1" i="88"/>
  <c r="O1" i="89"/>
  <c r="O1" i="90"/>
  <c r="O1" i="73"/>
  <c r="O20" i="9"/>
  <c r="K39" i="2" s="1"/>
  <c r="S63" i="88"/>
  <c r="S71" i="89"/>
  <c r="S203" i="73"/>
  <c r="Z30" i="2"/>
  <c r="N19" i="2"/>
  <c r="W5" i="2"/>
  <c r="M50" i="9" s="1"/>
  <c r="J50" i="9"/>
  <c r="Z5" i="2"/>
  <c r="Z13" i="2" s="1"/>
  <c r="W13" i="2"/>
  <c r="A45" i="2" l="1"/>
  <c r="A69" i="90"/>
  <c r="A62" i="88"/>
  <c r="A202" i="73"/>
  <c r="T37" i="2"/>
  <c r="P50" i="9"/>
  <c r="Q30" i="2"/>
  <c r="Q32" i="2"/>
  <c r="Q37" i="2" s="1"/>
  <c r="C52" i="9"/>
  <c r="T30" i="2"/>
  <c r="Z37" i="2"/>
  <c r="W32" i="2"/>
  <c r="W37" i="2" s="1"/>
  <c r="G50" i="9"/>
  <c r="S202" i="73"/>
  <c r="S62" i="88"/>
  <c r="AC45" i="2"/>
  <c r="S69" i="90"/>
  <c r="S70" i="89"/>
  <c r="H23" i="90"/>
  <c r="A70" i="90"/>
  <c r="A71" i="89"/>
  <c r="A203" i="73"/>
  <c r="A46" i="2"/>
  <c r="B29" i="2" l="1"/>
  <c r="N32" i="2"/>
  <c r="N37" i="2" s="1"/>
  <c r="H37" i="2" s="1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<sst xmlns="http://schemas.openxmlformats.org/spreadsheetml/2006/main" count="495" uniqueCount="438">
  <si>
    <t>Änderungsantrag</t>
  </si>
  <si>
    <t>Siehe Fußnote 1 Seite 1 dieses Antrages.</t>
  </si>
  <si>
    <t>Folgende Anlagen sind Bestandteil des Antrages:</t>
  </si>
  <si>
    <t>Bitte auswählen!</t>
  </si>
  <si>
    <t>Erzbergbau</t>
  </si>
  <si>
    <t>Gewinnung von Steinen und Erden, sonstiger Bergbau</t>
  </si>
  <si>
    <t>Tabakverarbeitung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</si>
  <si>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</si>
  <si>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</si>
  <si>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</si>
  <si>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</si>
  <si>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</si>
  <si>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</si>
  <si>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</si>
  <si>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Wasserversorgung</t>
  </si>
  <si>
    <t>Luftfahrt</t>
  </si>
  <si>
    <t>Grundstücks- und Wohnungswesen</t>
  </si>
  <si>
    <t>Forschung und Entwicklung</t>
  </si>
  <si>
    <t>Erziehung und Unterricht</t>
  </si>
  <si>
    <t>er zum Vorsteuerabzug allgemein oder für das hier beantragte Vorhaben</t>
  </si>
  <si>
    <t>Landwirtschaft, Jagd und damit verbundene Tätigkeiten</t>
  </si>
  <si>
    <t>Forstwirtschaft und Holzeinschlag</t>
  </si>
  <si>
    <t>Fischerei und Aquakultur</t>
  </si>
  <si>
    <t>Kohlenbergbau</t>
  </si>
  <si>
    <t>Gewinnung von Erdöl und Erdgas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</si>
  <si>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</si>
  <si>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</si>
  <si>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</si>
  <si>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</si>
  <si>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</si>
  <si>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</si>
  <si>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</si>
  <si>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</si>
  <si>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</si>
  <si>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</si>
  <si>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</si>
  <si>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</si>
  <si>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</si>
  <si>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</si>
  <si>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</si>
  <si>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</si>
  <si>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</si>
  <si>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</si>
  <si>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Abwasserentsorgung</t>
  </si>
  <si>
    <t>Sammlung, Behandlung und Beseitigung von Abfällen;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</si>
  <si>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</si>
  <si>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</si>
  <si>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</si>
  <si>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</si>
  <si>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Kraftfahrzeugen; Instandhaltung und Reparatur von Kraftfahrzeugen</t>
  </si>
  <si>
    <t>Großhandel (ohne Handel mit Kraftfahrzeugen)</t>
  </si>
  <si>
    <t>Einzelhandel (ohne Handel mit Kraftfahrzeugen)</t>
  </si>
  <si>
    <t>Landverkehr und Transport in Rohrfernleitungen</t>
  </si>
  <si>
    <t>Schifffahrt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</si>
  <si>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</si>
  <si>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</si>
  <si>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</si>
  <si>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</si>
  <si>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</t>
  </si>
  <si>
    <t>Herstellung, Verleih und Vertrieb von Filmen und Fernsehprogrammen;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</si>
  <si>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</si>
  <si>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</si>
  <si>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</si>
  <si>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</si>
  <si>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</si>
  <si>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</si>
  <si>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</si>
  <si>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</si>
  <si>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</si>
  <si>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</si>
  <si>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</si>
  <si>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</si>
  <si>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</si>
  <si>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</si>
  <si>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</si>
  <si>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</si>
  <si>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</si>
  <si>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</si>
  <si>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Erbringung von wirtschaftlichen Dienstleistungen für Unternehmen und Privatpersonen a. n. g.</t>
  </si>
  <si>
    <t>Öffentliche Verwaltung, Verteidigung; Sozialversicherung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</si>
  <si>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</si>
  <si>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</si>
  <si>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</si>
  <si>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</si>
  <si>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</si>
  <si>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</si>
  <si>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</si>
  <si>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</si>
  <si>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</si>
  <si>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</si>
  <si>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</si>
  <si>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</si>
  <si>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Unternehmensgröße:</t>
  </si>
  <si>
    <t>Exterritoriale Organisationen und Körperschaften</t>
  </si>
  <si>
    <t>a)</t>
  </si>
  <si>
    <t>b)</t>
  </si>
  <si>
    <t>1.1</t>
  </si>
  <si>
    <t>1.2</t>
  </si>
  <si>
    <t>2.1</t>
  </si>
  <si>
    <t>2.2</t>
  </si>
  <si>
    <t>3.1</t>
  </si>
  <si>
    <t>3.2</t>
  </si>
  <si>
    <t>Der Antragsteller erklärt, dass</t>
  </si>
  <si>
    <t>I. Antragsteller</t>
  </si>
  <si>
    <t>§ 264 StGB (Auszug)</t>
  </si>
  <si>
    <t>(1)</t>
  </si>
  <si>
    <r>
      <t xml:space="preserve">Wirtschaftszweig:
</t>
    </r>
    <r>
      <rPr>
        <sz val="8"/>
        <rFont val="Arial"/>
        <family val="2"/>
      </rPr>
      <t>(Auswahl aus WZ2008)</t>
    </r>
  </si>
  <si>
    <t>Ort, Datum</t>
  </si>
  <si>
    <t>(2)</t>
  </si>
  <si>
    <t>(3)</t>
  </si>
  <si>
    <t>(4)</t>
  </si>
  <si>
    <t>(5)</t>
  </si>
  <si>
    <t>(6)</t>
  </si>
  <si>
    <t>(7)</t>
  </si>
  <si>
    <t>(8)</t>
  </si>
  <si>
    <t>1.</t>
  </si>
  <si>
    <t>1.3</t>
  </si>
  <si>
    <t>2.</t>
  </si>
  <si>
    <t>3.</t>
  </si>
  <si>
    <t>4.</t>
  </si>
  <si>
    <t>1.6</t>
  </si>
  <si>
    <t>1.4</t>
  </si>
  <si>
    <t>1.5</t>
  </si>
  <si>
    <t>Antrag</t>
  </si>
  <si>
    <t xml:space="preserve">Aktenzeichen: </t>
  </si>
  <si>
    <t>Tel.-Nr.:</t>
  </si>
  <si>
    <t>Fax-Nr.:</t>
  </si>
  <si>
    <t>- verbleibt beim Antragsteller -</t>
  </si>
  <si>
    <t>Erstantrag</t>
  </si>
  <si>
    <t>Datum:</t>
  </si>
  <si>
    <t>PLZ</t>
  </si>
  <si>
    <t>Ort</t>
  </si>
  <si>
    <t>III. Beantragte Zuwendung in €</t>
  </si>
  <si>
    <t>er sämtliche Förderungen, einschließlich institutioneller Förderungen, die er in Bezug auf das beantragte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</si>
  <si>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</si>
  <si>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</si>
  <si>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</si>
  <si>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</si>
  <si>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</si>
  <si>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</si>
  <si>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</si>
  <si>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</si>
  <si>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Mit dem Antrag sind
folgende Anlagen
einzureichen:</t>
  </si>
  <si>
    <t>Durch den
Zuwendungs-
empfänger
auszufüllen!</t>
  </si>
  <si>
    <t xml:space="preserve">   Nr. der Anlage</t>
  </si>
  <si>
    <t xml:space="preserve">Bezeichnung
</t>
  </si>
  <si>
    <t xml:space="preserve"> liegt dem
 Antrag bei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</si>
  <si>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</si>
  <si>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</si>
  <si>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</si>
  <si>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</si>
  <si>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</si>
  <si>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</si>
  <si>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</si>
  <si>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</si>
  <si>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</si>
  <si>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</si>
  <si>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</si>
  <si>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</si>
  <si>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</si>
  <si>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</si>
  <si>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</si>
  <si>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</si>
  <si>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</si>
  <si>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</si>
  <si>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</si>
  <si>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</si>
  <si>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</si>
  <si>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</si>
  <si>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</si>
  <si>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</si>
  <si>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</si>
  <si>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eine Leistung aus öffentlichen Mitteln nach Bundes- oder Landesrecht an Betriebe oder Unternehmen, die wenigstens</t>
  </si>
  <si>
    <t>zum Teil</t>
  </si>
  <si>
    <t>ohne marktmäßige Gegenleistung gewährt wird und</t>
  </si>
  <si>
    <t>der Förderung der Wirtschaft dienen soll,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</si>
  <si>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</si>
  <si>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</si>
  <si>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</si>
  <si>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</si>
  <si>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</si>
  <si>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</si>
  <si>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</si>
  <si>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</si>
  <si>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</si>
  <si>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</si>
  <si>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</si>
  <si>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</si>
  <si>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</si>
  <si>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</si>
  <si>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</si>
  <si>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</si>
  <si>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</si>
  <si>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</si>
  <si>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</si>
  <si>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</si>
  <si>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</si>
  <si>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</si>
  <si>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</si>
  <si>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</si>
  <si>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</si>
  <si>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</si>
  <si>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</si>
  <si>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</si>
  <si>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</si>
  <si>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¹</t>
  </si>
  <si>
    <t>Anschrift:¹</t>
  </si>
  <si>
    <t>E-Mail-Adresse:</t>
  </si>
  <si>
    <t>Straße, Hausnummer</t>
  </si>
  <si>
    <t>1.7</t>
  </si>
  <si>
    <t>IV. Angaben zum Antragsteller¹</t>
  </si>
  <si>
    <t>rechtsverbindliche Unterschrift des Antragstellers</t>
  </si>
  <si>
    <t>2.3</t>
  </si>
  <si>
    <t>2.4</t>
  </si>
  <si>
    <t>2.5</t>
  </si>
  <si>
    <t>2.6</t>
  </si>
  <si>
    <t>2.7</t>
  </si>
  <si>
    <t>2.8</t>
  </si>
  <si>
    <t>2.9</t>
  </si>
  <si>
    <t>2.10</t>
  </si>
  <si>
    <t>nicht berechtigt ist</t>
  </si>
  <si>
    <t>berechtigt ist</t>
  </si>
  <si>
    <t>Ausgaben (in €)</t>
  </si>
  <si>
    <t>Finanzierung (in €)</t>
  </si>
  <si>
    <t>Eingangsstempel</t>
  </si>
  <si>
    <t>Überarbeitung</t>
  </si>
  <si>
    <t>Funktion:</t>
  </si>
  <si>
    <t>Träger, der Gewerkschaft angeschlossen ist</t>
  </si>
  <si>
    <t>sonstiger Träger</t>
  </si>
  <si>
    <t>HRA - Handelsregister Abt. A</t>
  </si>
  <si>
    <t>HRB - Handelsregister Abt. B</t>
  </si>
  <si>
    <t>Vereinsregister</t>
  </si>
  <si>
    <t>Genossenschaftsregister</t>
  </si>
  <si>
    <t>ohne Zuordnung</t>
  </si>
  <si>
    <t>Registernummer:</t>
  </si>
  <si>
    <t>Register:</t>
  </si>
  <si>
    <t>Amtsgericht:</t>
  </si>
  <si>
    <t>Rechtsform:</t>
  </si>
  <si>
    <t>Name, Vorname</t>
  </si>
  <si>
    <t>Funktion</t>
  </si>
  <si>
    <t>Unterschrift</t>
  </si>
  <si>
    <t>Gesamt</t>
  </si>
  <si>
    <t>Unterschrifts-/Vertretungsberechtigung</t>
  </si>
  <si>
    <t>Vorlage Original</t>
  </si>
  <si>
    <t xml:space="preserve"> wird
 nachgereicht</t>
  </si>
  <si>
    <t>Gesamtsumme der Finanzierung</t>
  </si>
  <si>
    <t>rechtsverbindliche Unterschrift/-en des Antragstellers</t>
  </si>
  <si>
    <t>mit dem Projekt noch nicht begonnen wurde und auch vor Bekanntgabe des Zuwendungsbescheides nicht</t>
  </si>
  <si>
    <t>Ansprechpartner:</t>
  </si>
  <si>
    <t>Vertretungsberechtigter:</t>
  </si>
  <si>
    <t>Gesamtsumme der zuwendungsfähigen Ausgaben</t>
  </si>
  <si>
    <t>GmbH (Ges. mit beschr. Haftung)</t>
  </si>
  <si>
    <t>Einzelfirma</t>
  </si>
  <si>
    <t>eingetr. Genossenschaft (e.G.)</t>
  </si>
  <si>
    <t>Aktiengesellschaft (AG)</t>
  </si>
  <si>
    <t>AG &amp; Co.KG, AG &amp; Co.OHG</t>
  </si>
  <si>
    <t>Anstalt öffentlichen Rechts</t>
  </si>
  <si>
    <t>CAR (karitativ o. kirchlich)</t>
  </si>
  <si>
    <t>eingetr. Verein (e.V)</t>
  </si>
  <si>
    <t>GbR mit ges. Haftung</t>
  </si>
  <si>
    <t>GbR mbH</t>
  </si>
  <si>
    <t>Gemeinden, Gemeindeverbände</t>
  </si>
  <si>
    <t>GmbH i.G.</t>
  </si>
  <si>
    <t>GmbH &amp; Co. KG</t>
  </si>
  <si>
    <t>Kommanditgesellschaft (KG)</t>
  </si>
  <si>
    <t>Kommanditges. auf Aktien(KGaA)</t>
  </si>
  <si>
    <t>Körperschaft öffentl. Rechts</t>
  </si>
  <si>
    <t>Land</t>
  </si>
  <si>
    <t>Offene Handelsgesellsch. (OHG)</t>
  </si>
  <si>
    <t>Stiftung (öff-recht.u. priv)</t>
  </si>
  <si>
    <t>Vers.V. a. Gegens. (VVaG)</t>
  </si>
  <si>
    <t>Partnerschaft</t>
  </si>
  <si>
    <t>Bund</t>
  </si>
  <si>
    <t>Ehegemeinschaft</t>
  </si>
  <si>
    <t>GbR mit quotaler pers. Haftung</t>
  </si>
  <si>
    <t>Stille Gesellschaft (atypisch)</t>
  </si>
  <si>
    <t>Stille Gesellschaft (typisch)</t>
  </si>
  <si>
    <t>BV (niederländische GmbH)</t>
  </si>
  <si>
    <t>Ltd. (=englische GmbH)</t>
  </si>
  <si>
    <t>PLC (=englische AG)</t>
  </si>
  <si>
    <t>S.A. (=französische AG)</t>
  </si>
  <si>
    <t>kommunale ZV</t>
  </si>
  <si>
    <t>Societas Europaea</t>
  </si>
  <si>
    <t>wirtschaftlicher Verein</t>
  </si>
  <si>
    <t>Anstalt Liechtenstein</t>
  </si>
  <si>
    <t>sonstige Gemeinschaft</t>
  </si>
  <si>
    <t>öffentlich-rechtlich</t>
  </si>
  <si>
    <t>privatrechtlich</t>
  </si>
  <si>
    <r>
      <t xml:space="preserve">Unterschriftsprobe:
</t>
    </r>
    <r>
      <rPr>
        <i/>
        <sz val="8"/>
        <color indexed="30"/>
        <rFont val="Arial"/>
        <family val="2"/>
      </rPr>
      <t>Unterschriftsberechtigte Personen lt. Handels-/
Vereinsregister bzw. vertretungsberechtigte 
Person entsprechend Vollmacht.
(Bitte die Vollmacht im Original beifügen!)</t>
    </r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</si>
  <si>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</si>
  <si>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</si>
  <si>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</si>
  <si>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</si>
  <si>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</si>
  <si>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</si>
  <si>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</si>
  <si>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</si>
  <si>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</si>
  <si>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</si>
  <si>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</si>
  <si>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</si>
  <si>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kein Insolvenzeröffnungsverfahren anhängig ist.</t>
  </si>
  <si>
    <t>nachgekommen ist.</t>
  </si>
  <si>
    <t>kein Insolvenzverfahren eröffnet wurde.</t>
  </si>
  <si>
    <t>1.8</t>
  </si>
  <si>
    <t>keine Eintragung im Schuldnerverzeichnis nach Maßgabe des § 882b ZPO besteht.</t>
  </si>
  <si>
    <t>1.9</t>
  </si>
  <si>
    <t>ihm bekannt ist, dass er bis zum Zeitpunkt der Bewilligung verpflichtet ist, das unmittelbare Bevorstehen eines</t>
  </si>
  <si>
    <t>Insolvenzverfahrens unverzüglich mitzuteilen.</t>
  </si>
  <si>
    <t>1.10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</si>
  <si>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</si>
  <si>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</si>
  <si>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</si>
  <si>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</si>
  <si>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</si>
  <si>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</si>
  <si>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</si>
  <si>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</si>
  <si>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</si>
  <si>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</si>
  <si>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</si>
  <si>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</si>
  <si>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</si>
  <si>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gemäß § 49a Thüringer Verwaltungsverfahrensgesetz (GVBl. Nr.11/2009 vom 28.08.2009) zu verzinsen.</t>
  </si>
  <si>
    <t>oder sonst zu Unrecht erlangt wurde. In diesem Falle ist er verpflichtet, die Zuwendung zurückzuzahlen und</t>
  </si>
  <si>
    <t xml:space="preserve"> Bescheid-
 auflage</t>
  </si>
  <si>
    <t>Bemerkung</t>
  </si>
  <si>
    <t xml:space="preserve">in Kopie
</t>
  </si>
  <si>
    <t>Gewerkschaft</t>
  </si>
  <si>
    <t>Arbeitgeberverband</t>
  </si>
  <si>
    <t>Träger der freien Wohlfahrtspflege</t>
  </si>
  <si>
    <t>weitere Nichtregierungsorganisation</t>
  </si>
  <si>
    <t>Kammer oder Träger, der Kammer oder Wirtschaftsverband angeschlossen ist</t>
  </si>
  <si>
    <t>Art des Trägers:</t>
  </si>
  <si>
    <t>Bitte den Namen zusätzlich in Druckbuchstaben angeben!</t>
  </si>
  <si>
    <t>Auszug aus Handels-/Vereinsregister/
Gewerbeanmeldung</t>
  </si>
  <si>
    <t>Sonstige Unterlagen</t>
  </si>
  <si>
    <t>für die Deckung der Ausgaben, die aus den hier beantragten Landesmitteln finanziert werden sollen, keine</t>
  </si>
  <si>
    <t>anderen Finanzmittel dauerhaft zur Verfügung stehen oder beantragt werden.</t>
  </si>
  <si>
    <t>die für das beantragte Projekt angeschafften Güter nicht bereits aus öffentlichen Mitteln gefördert werden bzw.</t>
  </si>
  <si>
    <t>wurden.</t>
  </si>
  <si>
    <t>Unternehmen:¹</t>
  </si>
  <si>
    <t>Änderungsdokumentation</t>
  </si>
  <si>
    <t>Version</t>
  </si>
  <si>
    <t>Datum</t>
  </si>
  <si>
    <t>Beschreibung der Änderung</t>
  </si>
  <si>
    <t>V 1.0</t>
  </si>
  <si>
    <t>Ersterstellung</t>
  </si>
  <si>
    <t>Zuwendungsbescheid des Bundes
mit Ausgaben- und Finanzierungsplan</t>
  </si>
  <si>
    <t xml:space="preserve">1
</t>
  </si>
  <si>
    <t>VI. Einzureichende Anlagen zum Antrag¹</t>
  </si>
  <si>
    <t>Gesamtausgaben</t>
  </si>
  <si>
    <t>Private Mittel</t>
  </si>
  <si>
    <t>Eigenmittel des Antragstellers</t>
  </si>
  <si>
    <t>Einnahmen</t>
  </si>
  <si>
    <t>Sonstiges</t>
  </si>
  <si>
    <t>Summe Private Mittel</t>
  </si>
  <si>
    <t>Bundesmittel</t>
  </si>
  <si>
    <t>Sonstige Mittel des Freistaats Thüringen</t>
  </si>
  <si>
    <t>3.3</t>
  </si>
  <si>
    <t>Kommunale Mittel</t>
  </si>
  <si>
    <t>3.4</t>
  </si>
  <si>
    <t>Sonstige öffentliche Mittel</t>
  </si>
  <si>
    <t>Summe Öffentliche Mittel</t>
  </si>
  <si>
    <t>Richtlinie zum Landesprogramm "Arbeit für Thüringen"</t>
  </si>
  <si>
    <t>Beginn des Vorhabens:¹</t>
  </si>
  <si>
    <t>Ende des Vorhabens:¹</t>
  </si>
  <si>
    <t>V. Angaben zum durch den Bund geförderten Vorhaben¹</t>
  </si>
  <si>
    <t>Fördergegenstand 2.1:
Kofinanzierung Bundesprojekte</t>
  </si>
  <si>
    <t>Gegenstand
der Förderung:</t>
  </si>
  <si>
    <t>Vorhaben-
bezeichnung:</t>
  </si>
  <si>
    <t>II. Vorhabenbezeichnung und Förderdauer</t>
  </si>
  <si>
    <t>Sind Drittmittelbeteiligungen laut Richtlinie vorgesehen?</t>
  </si>
  <si>
    <t>Antrag beim Bund
mit Ausgaben- und Finanzierungsplan</t>
  </si>
  <si>
    <t xml:space="preserve">2
</t>
  </si>
  <si>
    <t>x</t>
  </si>
  <si>
    <t>3</t>
  </si>
  <si>
    <t xml:space="preserve">4
</t>
  </si>
  <si>
    <t>5</t>
  </si>
  <si>
    <t>2.1 Kofinanzierung von fachlich geeigneten Bundesprojekten zur Entwicklung, 
Erprobung und Durchführung von Konzepten zur Beschäftigungsförderung oder 
zur beruflichen Integration von Zielgruppen der Arbeitsmarktpolitik einschließlich 
Migranten und Flüchtlingen</t>
  </si>
  <si>
    <t>Name:</t>
  </si>
  <si>
    <t>Ansprechpartner 
des Bundes:</t>
  </si>
  <si>
    <t>Anschrift:</t>
  </si>
  <si>
    <t>Telefon-Nr.:</t>
  </si>
  <si>
    <t>Fördergrundlage:
(Bundesrichtlinie)</t>
  </si>
  <si>
    <t>VII. Ausgaben- und Finanzierungsplan¹</t>
  </si>
  <si>
    <t>VIII. Subventionserhebliche Erklärungen des Antragstellers</t>
  </si>
  <si>
    <t>VIII. Subventionserhebliche Erklärungen des Antragstellers (Fortsetzung)</t>
  </si>
  <si>
    <t>Kurzbeschreibung
des Vorhabens laut
Gesamtkonzeption
(Antrag Bund),
Angaben zu geplanten 
Teilnehmern, sofern 
zutreffend (Anzahl, Alter, 
Arbeitsstatus u. ä.):</t>
  </si>
  <si>
    <t>3. Richtlinienspezifische Erklärungen des Antragstellers</t>
  </si>
  <si>
    <t>bei Projekten mit geförderten Personen diese Personen ihren Wohnsitz in Thüringen haben.</t>
  </si>
  <si>
    <t>V 1.1</t>
  </si>
  <si>
    <t>Anpassung ANBest-P, Entfernen des Feldes "Landkreis/kreisfreie Stadt"</t>
  </si>
  <si>
    <t>V 1.2</t>
  </si>
  <si>
    <t>Umstellung auf Office-Version ab 2007 (Format .xlsx),
Entfernen der ANBest-P und ANBest-Gk (da über den Downloadbereich des Förderprogramms auf gfaw-thueringen.de abrufbar)</t>
  </si>
  <si>
    <t>§ 264 Strafgesetzbuch und §§ 3-5 Subventionsgesetz (nicht mit einreichen, verbleiben beim Antragsteller)</t>
  </si>
  <si>
    <t>V 1.3</t>
  </si>
  <si>
    <t>Anpassung der Erklärung zum Datenschutz</t>
  </si>
  <si>
    <t>4. Erklärung zum Datenschutz</t>
  </si>
  <si>
    <t>V 1.4</t>
  </si>
  <si>
    <t>Der Antragsteller verpflichtet sich, den betroffenen Personen im Sinne des Art. 4 DSGVO (z. B. Mitarbeiter,</t>
  </si>
  <si>
    <t>sind über den Bereich "FAQ Datenschutz" sowie über den Downloadbereich des Förderprogramms auf</t>
  </si>
  <si>
    <t>* * * Status- und Funktionsbezeichnungen dieses Antrages gelten geschlechtsneutral. * * *</t>
  </si>
  <si>
    <t>V 1.5</t>
  </si>
  <si>
    <t>Adressänderung, Anpassung der Fußnote 1 und der Hinweise zum § 264 StGB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</si>
  <si>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</si>
  <si>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</si>
  <si>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</si>
  <si>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</si>
  <si>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</si>
  <si>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seine Befugnisse oder seine Stellung als Amtsträger oder Europäischer Amtsträger missbraucht oder</t>
  </si>
  <si>
    <t>die Mithilfe eines Amtsträgers oder Europäischen Amtsträgers ausnutzt, der seine Befugnisse oder seine Stellung</t>
  </si>
  <si>
    <t>missbraucht.</t>
  </si>
  <si>
    <t>In den Fällen des Absatzes 1 Nummer 2 ist der Versuch strafbar.</t>
  </si>
  <si>
    <t>Nach den Absätzen 1 und 5 wird nicht bestraft, wer freiwillig verhindert, dass auf Grund der Tat die Subvention gewährt</t>
  </si>
  <si>
    <t>eine Leistung aus öffentlichen Mitteln nach dem Recht der Europäischen Union, die wenigstens zum Teil ohne</t>
  </si>
  <si>
    <t>marktmäßige Gegenleistung gewährt wird.</t>
  </si>
  <si>
    <t>(9)</t>
  </si>
  <si>
    <t xml:space="preserve">von denen die Bewilligung, Gewährung, Rückforderung, Weitergewährung oder das Belassen einer Subvention oder </t>
  </si>
  <si>
    <t>eines Subventionsvorteils gesetzlich oder nach dem Subventionsvertrag abhängig ist.</t>
  </si>
  <si>
    <t>Scheingeschäfte und Scheinhandlungen sind für die Bewilligung, Gewährung, Rückforderung und Weitergewährung oder</t>
  </si>
  <si>
    <t>das Belassen einer Subvention oder eines Subventionsvorteils unerheblich. Wird durch ein Scheingeschäft oder eine</t>
  </si>
  <si>
    <t>LAT - Kofinanzierung Bundesprojekte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</si>
  <si>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</si>
  <si>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</si>
  <si>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</si>
  <si>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</si>
  <si>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</si>
  <si>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</si>
  <si>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r>
      <t xml:space="preserve">Durch das TLVwA auszufüllen!
</t>
    </r>
    <r>
      <rPr>
        <sz val="8"/>
        <rFont val="Arial"/>
        <family val="2"/>
      </rPr>
      <t>Träger-Kennzeichen:</t>
    </r>
  </si>
  <si>
    <t>Durch 
das TLVwA
auszufüllen!</t>
  </si>
  <si>
    <t>ANBest-P/ANBest-Gk (abrufbar über den Downloadbereich des Förderprogramms auf https://landesverwaltungsamt.thueringen.de, 
verbleiben beim Antragsteller)</t>
  </si>
  <si>
    <t xml:space="preserve"> bereits
 vorhanden</t>
  </si>
  <si>
    <t>Öffentliche Mittel</t>
  </si>
  <si>
    <t>beantragte Mittel</t>
  </si>
  <si>
    <t>TLVwA zu ermöglichen. Die allgemeinen oder auf den jeweiligen Empfänger orientierten Datenschutzerklärungen</t>
  </si>
  <si>
    <t>Ansprechpartner, Teilnehmer im Projekt) die Kenntnisnahme der "Datenschutzerklärung Förderverfahren" des</t>
  </si>
  <si>
    <t>https://landesverwaltungsamt.thueringen.de abrufbar.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</si>
</sst>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dd/mm/yy;@"/>
    <numFmt numFmtId="166" formatCode="_-* #,##0.00\ [$€-1]_-;\-* #,##0.00\ [$€-1]_-;_-* &quot;-&quot;??\ [$€-1]_-"/>
    <numFmt numFmtId="167" formatCode=";;;&quot;X&quot;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  <font>
      <i/>
      <sz val="8"/>
      <color indexed="3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2" borderId="2" applyNumberFormat="0" applyAlignment="0" applyProtection="0"/>
    <xf numFmtId="0" fontId="22" fillId="3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1" fillId="4" borderId="4" applyNumberFormat="0" applyFont="0" applyAlignment="0" applyProtection="0"/>
    <xf numFmtId="0" fontId="27" fillId="15" borderId="0" applyNumberFormat="0" applyBorder="0" applyAlignment="0" applyProtection="0"/>
    <xf numFmtId="0" fontId="2" fillId="0" borderId="0"/>
    <xf numFmtId="0" fontId="4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 applyBorder="0"/>
    <xf numFmtId="0" fontId="1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</cellStyleXfs>
  <cellXfs count="617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12" fillId="0" borderId="0" xfId="49" applyNumberFormat="1" applyFont="1" applyAlignment="1" applyProtection="1">
      <alignment horizontal="right" vertical="center"/>
      <protection hidden="1"/>
    </xf>
    <xf numFmtId="0" fontId="12" fillId="0" borderId="0" xfId="49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49" applyFont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4" fillId="21" borderId="10" xfId="49" applyFont="1" applyFill="1" applyBorder="1" applyAlignment="1" applyProtection="1">
      <alignment horizontal="left" vertical="center" indent="2"/>
      <protection hidden="1"/>
    </xf>
    <xf numFmtId="0" fontId="4" fillId="21" borderId="11" xfId="49" applyFont="1" applyFill="1" applyBorder="1" applyAlignment="1" applyProtection="1">
      <alignment horizontal="left" vertical="center" indent="2"/>
      <protection hidden="1"/>
    </xf>
    <xf numFmtId="0" fontId="4" fillId="0" borderId="10" xfId="49" applyFont="1" applyFill="1" applyBorder="1" applyAlignment="1" applyProtection="1">
      <alignment horizontal="left" vertical="center" indent="2"/>
      <protection hidden="1"/>
    </xf>
    <xf numFmtId="0" fontId="4" fillId="0" borderId="11" xfId="49" applyFont="1" applyFill="1" applyBorder="1" applyAlignment="1" applyProtection="1">
      <alignment horizontal="left" vertical="center" indent="2"/>
      <protection hidden="1"/>
    </xf>
    <xf numFmtId="0" fontId="4" fillId="17" borderId="10" xfId="49" applyNumberFormat="1" applyFont="1" applyFill="1" applyBorder="1" applyAlignment="1" applyProtection="1">
      <alignment horizontal="left" vertical="center" indent="2"/>
      <protection hidden="1"/>
    </xf>
    <xf numFmtId="0" fontId="4" fillId="17" borderId="11" xfId="49" applyNumberFormat="1" applyFont="1" applyFill="1" applyBorder="1" applyAlignment="1" applyProtection="1">
      <alignment horizontal="left" vertical="center" indent="2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3" xfId="49" applyFont="1" applyBorder="1" applyProtection="1">
      <protection hidden="1"/>
    </xf>
    <xf numFmtId="0" fontId="3" fillId="0" borderId="0" xfId="49" applyFo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49" applyFont="1" applyFill="1" applyBorder="1" applyAlignment="1" applyProtection="1">
      <alignment horizontal="center" vertical="top"/>
      <protection hidden="1"/>
    </xf>
    <xf numFmtId="0" fontId="6" fillId="0" borderId="0" xfId="49" applyFont="1" applyFill="1" applyBorder="1" applyAlignment="1" applyProtection="1">
      <alignment vertical="top" wrapText="1"/>
      <protection hidden="1"/>
    </xf>
    <xf numFmtId="49" fontId="4" fillId="0" borderId="0" xfId="49" applyNumberFormat="1" applyFont="1" applyAlignment="1" applyProtection="1">
      <alignment horizontal="right" vertical="center"/>
      <protection hidden="1"/>
    </xf>
    <xf numFmtId="0" fontId="4" fillId="0" borderId="0" xfId="49" applyNumberFormat="1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6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vertical="center" wrapText="1"/>
      <protection hidden="1"/>
    </xf>
    <xf numFmtId="0" fontId="3" fillId="0" borderId="14" xfId="49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left" vertical="center"/>
      <protection hidden="1"/>
    </xf>
    <xf numFmtId="164" fontId="3" fillId="0" borderId="0" xfId="49" applyNumberFormat="1" applyFont="1" applyFill="1" applyBorder="1" applyAlignment="1" applyProtection="1">
      <alignment horizontal="left" vertical="center"/>
      <protection hidden="1"/>
    </xf>
    <xf numFmtId="0" fontId="3" fillId="0" borderId="14" xfId="49" applyFont="1" applyFill="1" applyBorder="1" applyAlignment="1" applyProtection="1">
      <alignment horizontal="left" vertical="center"/>
      <protection hidden="1"/>
    </xf>
    <xf numFmtId="0" fontId="5" fillId="0" borderId="0" xfId="49" applyFont="1" applyFill="1" applyBorder="1" applyAlignment="1" applyProtection="1">
      <alignment vertical="center"/>
      <protection hidden="1"/>
    </xf>
    <xf numFmtId="0" fontId="5" fillId="0" borderId="0" xfId="49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5" xfId="49" applyFont="1" applyFill="1" applyBorder="1" applyAlignment="1" applyProtection="1">
      <alignment vertical="center"/>
      <protection hidden="1"/>
    </xf>
    <xf numFmtId="0" fontId="3" fillId="0" borderId="14" xfId="49" applyFont="1" applyBorder="1" applyAlignment="1" applyProtection="1">
      <alignment vertical="center"/>
      <protection hidden="1"/>
    </xf>
    <xf numFmtId="0" fontId="3" fillId="0" borderId="15" xfId="49" applyFont="1" applyFill="1" applyBorder="1" applyAlignment="1" applyProtection="1">
      <alignment horizontal="left" vertical="center" indent="1"/>
      <protection hidden="1"/>
    </xf>
    <xf numFmtId="0" fontId="3" fillId="0" borderId="0" xfId="49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7" xfId="49" applyFont="1" applyFill="1" applyBorder="1" applyAlignment="1" applyProtection="1">
      <alignment vertical="center"/>
      <protection hidden="1"/>
    </xf>
    <xf numFmtId="0" fontId="3" fillId="0" borderId="18" xfId="49" applyFont="1" applyFill="1" applyBorder="1" applyAlignment="1" applyProtection="1">
      <alignment vertical="center"/>
      <protection hidden="1"/>
    </xf>
    <xf numFmtId="0" fontId="3" fillId="0" borderId="19" xfId="49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5" xfId="49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right" vertical="center" indent="1"/>
      <protection hidden="1"/>
    </xf>
    <xf numFmtId="0" fontId="3" fillId="0" borderId="10" xfId="49" applyFont="1" applyFill="1" applyBorder="1" applyAlignment="1" applyProtection="1">
      <alignment vertical="center" wrapText="1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6" fillId="0" borderId="13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49" fontId="9" fillId="0" borderId="0" xfId="50" applyNumberFormat="1" applyFont="1" applyFill="1" applyAlignment="1" applyProtection="1">
      <alignment horizontal="left" vertical="top"/>
    </xf>
    <xf numFmtId="49" fontId="4" fillId="0" borderId="0" xfId="50" applyNumberFormat="1" applyFont="1" applyFill="1" applyAlignment="1" applyProtection="1">
      <alignment horizontal="left" vertical="top"/>
    </xf>
    <xf numFmtId="0" fontId="3" fillId="0" borderId="0" xfId="5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3" fillId="0" borderId="14" xfId="50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14" xfId="46" applyFont="1" applyBorder="1" applyAlignment="1" applyProtection="1">
      <alignment vertical="center"/>
      <protection hidden="1"/>
    </xf>
    <xf numFmtId="0" fontId="3" fillId="0" borderId="15" xfId="46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5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center"/>
      <protection hidden="1"/>
    </xf>
    <xf numFmtId="0" fontId="4" fillId="0" borderId="0" xfId="46" applyFont="1" applyBorder="1" applyAlignment="1" applyProtection="1">
      <alignment horizontal="left" vertical="center" indent="1"/>
      <protection hidden="1"/>
    </xf>
    <xf numFmtId="0" fontId="4" fillId="0" borderId="0" xfId="46" applyFont="1" applyBorder="1" applyAlignment="1" applyProtection="1">
      <alignment vertical="center"/>
      <protection hidden="1"/>
    </xf>
    <xf numFmtId="0" fontId="3" fillId="0" borderId="0" xfId="46" applyFont="1" applyBorder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left" vertical="center" wrapText="1" indent="1"/>
      <protection hidden="1"/>
    </xf>
    <xf numFmtId="0" fontId="3" fillId="0" borderId="0" xfId="46" applyFont="1" applyBorder="1" applyAlignment="1" applyProtection="1">
      <alignment horizontal="left" vertical="top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5" fillId="0" borderId="16" xfId="50" applyFont="1" applyFill="1" applyBorder="1" applyAlignment="1" applyProtection="1">
      <alignment horizontal="left" vertical="center" indent="1"/>
      <protection hidden="1"/>
    </xf>
    <xf numFmtId="0" fontId="3" fillId="0" borderId="15" xfId="50" applyFont="1" applyFill="1" applyBorder="1" applyAlignment="1" applyProtection="1">
      <alignment horizontal="left" vertical="center" indent="1"/>
      <protection hidden="1"/>
    </xf>
    <xf numFmtId="49" fontId="5" fillId="22" borderId="12" xfId="44" applyNumberFormat="1" applyFont="1" applyFill="1" applyBorder="1" applyAlignment="1" applyProtection="1">
      <alignment horizontal="left" vertical="center" indent="1"/>
      <protection hidden="1"/>
    </xf>
    <xf numFmtId="49" fontId="5" fillId="22" borderId="10" xfId="44" applyNumberFormat="1" applyFont="1" applyFill="1" applyBorder="1" applyAlignment="1" applyProtection="1">
      <alignment horizontal="left" vertical="center"/>
      <protection hidden="1"/>
    </xf>
    <xf numFmtId="49" fontId="5" fillId="22" borderId="11" xfId="44" applyNumberFormat="1" applyFont="1" applyFill="1" applyBorder="1" applyAlignment="1" applyProtection="1">
      <alignment horizontal="left" vertical="center"/>
      <protection hidden="1"/>
    </xf>
    <xf numFmtId="49" fontId="5" fillId="22" borderId="12" xfId="45" applyNumberFormat="1" applyFont="1" applyFill="1" applyBorder="1" applyAlignment="1" applyProtection="1">
      <alignment horizontal="left" vertical="center" indent="1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21" borderId="12" xfId="50" applyFont="1" applyFill="1" applyBorder="1" applyAlignment="1" applyProtection="1">
      <alignment horizontal="left" vertical="center"/>
      <protection hidden="1"/>
    </xf>
    <xf numFmtId="0" fontId="3" fillId="21" borderId="10" xfId="50" applyFont="1" applyFill="1" applyBorder="1" applyAlignment="1" applyProtection="1">
      <alignment horizontal="left" vertical="center"/>
      <protection hidden="1"/>
    </xf>
    <xf numFmtId="0" fontId="3" fillId="21" borderId="11" xfId="50" applyFont="1" applyFill="1" applyBorder="1" applyAlignment="1" applyProtection="1">
      <alignment horizontal="left" vertical="center"/>
      <protection hidden="1"/>
    </xf>
    <xf numFmtId="0" fontId="5" fillId="22" borderId="12" xfId="45" applyFont="1" applyFill="1" applyBorder="1" applyAlignment="1" applyProtection="1">
      <alignment horizontal="left" vertical="center" indent="1"/>
      <protection hidden="1"/>
    </xf>
    <xf numFmtId="0" fontId="5" fillId="22" borderId="10" xfId="45" applyFont="1" applyFill="1" applyBorder="1" applyAlignment="1" applyProtection="1">
      <alignment horizontal="left" vertical="center" indent="1"/>
      <protection hidden="1"/>
    </xf>
    <xf numFmtId="0" fontId="5" fillId="22" borderId="11" xfId="45" applyFont="1" applyFill="1" applyBorder="1" applyAlignment="1" applyProtection="1">
      <alignment horizontal="left" vertical="center" indent="1"/>
      <protection hidden="1"/>
    </xf>
    <xf numFmtId="0" fontId="3" fillId="0" borderId="16" xfId="45" applyFont="1" applyFill="1" applyBorder="1" applyAlignment="1" applyProtection="1">
      <alignment vertical="center"/>
      <protection hidden="1"/>
    </xf>
    <xf numFmtId="0" fontId="3" fillId="0" borderId="13" xfId="45" applyFont="1" applyFill="1" applyBorder="1" applyAlignment="1" applyProtection="1">
      <alignment vertical="center"/>
      <protection hidden="1"/>
    </xf>
    <xf numFmtId="0" fontId="3" fillId="0" borderId="20" xfId="45" applyFont="1" applyFill="1" applyBorder="1" applyAlignment="1" applyProtection="1">
      <alignment vertical="center"/>
      <protection hidden="1"/>
    </xf>
    <xf numFmtId="0" fontId="3" fillId="23" borderId="16" xfId="45" applyFont="1" applyFill="1" applyBorder="1" applyAlignment="1" applyProtection="1">
      <alignment vertical="center"/>
      <protection hidden="1"/>
    </xf>
    <xf numFmtId="0" fontId="3" fillId="23" borderId="13" xfId="45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49" fontId="5" fillId="0" borderId="15" xfId="45" applyNumberFormat="1" applyFont="1" applyFill="1" applyBorder="1" applyAlignment="1" applyProtection="1">
      <alignment horizontal="left" vertical="center" indent="1"/>
      <protection hidden="1"/>
    </xf>
    <xf numFmtId="49" fontId="5" fillId="0" borderId="0" xfId="45" applyNumberFormat="1" applyFont="1" applyFill="1" applyBorder="1" applyAlignment="1" applyProtection="1">
      <alignment horizontal="left" vertical="center" indent="1"/>
      <protection hidden="1"/>
    </xf>
    <xf numFmtId="0" fontId="4" fillId="0" borderId="21" xfId="43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49" fontId="3" fillId="0" borderId="0" xfId="44" applyNumberFormat="1" applyFont="1" applyFill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horizontal="right" vertical="center"/>
      <protection hidden="1"/>
    </xf>
    <xf numFmtId="0" fontId="3" fillId="0" borderId="0" xfId="44" applyNumberFormat="1" applyFont="1" applyFill="1" applyBorder="1" applyAlignment="1" applyProtection="1">
      <alignment horizontal="right" vertical="center"/>
      <protection hidden="1"/>
    </xf>
    <xf numFmtId="0" fontId="4" fillId="0" borderId="22" xfId="43" applyFont="1" applyFill="1" applyBorder="1" applyAlignment="1" applyProtection="1">
      <alignment horizontal="left" vertical="center"/>
      <protection hidden="1"/>
    </xf>
    <xf numFmtId="0" fontId="4" fillId="0" borderId="23" xfId="43" applyFont="1" applyFill="1" applyBorder="1" applyAlignment="1" applyProtection="1">
      <alignment horizontal="left" vertical="center" indent="1"/>
      <protection hidden="1"/>
    </xf>
    <xf numFmtId="0" fontId="5" fillId="0" borderId="13" xfId="49" applyFont="1" applyFill="1" applyBorder="1" applyAlignment="1" applyProtection="1">
      <alignment horizontal="left" vertical="center"/>
      <protection hidden="1"/>
    </xf>
    <xf numFmtId="0" fontId="5" fillId="0" borderId="20" xfId="49" applyFont="1" applyFill="1" applyBorder="1" applyAlignment="1" applyProtection="1">
      <alignment horizontal="left" vertic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6" fillId="0" borderId="0" xfId="49" applyFont="1" applyFill="1" applyBorder="1" applyAlignment="1" applyProtection="1">
      <alignment vertical="center"/>
      <protection hidden="1"/>
    </xf>
    <xf numFmtId="0" fontId="6" fillId="0" borderId="0" xfId="49" applyFont="1" applyFill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24" borderId="12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top"/>
      <protection hidden="1"/>
    </xf>
    <xf numFmtId="0" fontId="6" fillId="0" borderId="0" xfId="44" applyFont="1" applyFill="1" applyBorder="1" applyAlignment="1" applyProtection="1">
      <alignment vertical="top"/>
      <protection hidden="1"/>
    </xf>
    <xf numFmtId="0" fontId="4" fillId="0" borderId="16" xfId="49" applyFont="1" applyFill="1" applyBorder="1" applyAlignment="1" applyProtection="1">
      <alignment vertical="top"/>
      <protection hidden="1"/>
    </xf>
    <xf numFmtId="0" fontId="4" fillId="0" borderId="13" xfId="49" applyFont="1" applyFill="1" applyBorder="1" applyAlignment="1" applyProtection="1">
      <alignment vertical="top"/>
      <protection hidden="1"/>
    </xf>
    <xf numFmtId="0" fontId="4" fillId="0" borderId="20" xfId="49" applyFont="1" applyFill="1" applyBorder="1" applyAlignment="1" applyProtection="1">
      <alignment vertical="top"/>
      <protection hidden="1"/>
    </xf>
    <xf numFmtId="0" fontId="4" fillId="0" borderId="15" xfId="49" applyFont="1" applyFill="1" applyBorder="1" applyAlignment="1" applyProtection="1">
      <alignment vertical="top"/>
      <protection hidden="1"/>
    </xf>
    <xf numFmtId="0" fontId="4" fillId="0" borderId="0" xfId="49" applyFont="1" applyFill="1" applyBorder="1" applyAlignment="1" applyProtection="1">
      <alignment vertical="top"/>
      <protection hidden="1"/>
    </xf>
    <xf numFmtId="0" fontId="4" fillId="0" borderId="14" xfId="49" applyFont="1" applyFill="1" applyBorder="1" applyAlignment="1" applyProtection="1">
      <alignment vertical="top"/>
      <protection hidden="1"/>
    </xf>
    <xf numFmtId="0" fontId="4" fillId="0" borderId="17" xfId="49" applyFont="1" applyFill="1" applyBorder="1" applyAlignment="1" applyProtection="1">
      <alignment vertical="top"/>
      <protection hidden="1"/>
    </xf>
    <xf numFmtId="0" fontId="4" fillId="0" borderId="18" xfId="49" applyFont="1" applyFill="1" applyBorder="1" applyAlignment="1" applyProtection="1">
      <alignment vertical="top"/>
      <protection hidden="1"/>
    </xf>
    <xf numFmtId="0" fontId="4" fillId="0" borderId="19" xfId="49" applyFont="1" applyFill="1" applyBorder="1" applyAlignment="1" applyProtection="1">
      <alignment vertical="top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5" xfId="50" applyFont="1" applyFill="1" applyBorder="1" applyAlignment="1" applyProtection="1">
      <alignment horizontal="right" vertical="center" indent="1"/>
      <protection hidden="1"/>
    </xf>
    <xf numFmtId="0" fontId="3" fillId="0" borderId="13" xfId="44" applyFont="1" applyFill="1" applyBorder="1" applyAlignment="1" applyProtection="1">
      <alignment vertical="center"/>
      <protection hidden="1"/>
    </xf>
    <xf numFmtId="49" fontId="3" fillId="0" borderId="13" xfId="44" applyNumberFormat="1" applyFont="1" applyFill="1" applyBorder="1" applyAlignment="1" applyProtection="1">
      <alignment vertical="center"/>
      <protection hidden="1"/>
    </xf>
    <xf numFmtId="0" fontId="6" fillId="0" borderId="25" xfId="49" applyFont="1" applyFill="1" applyBorder="1" applyAlignment="1" applyProtection="1">
      <alignment horizontal="left" vertical="center" indent="1"/>
      <protection hidden="1"/>
    </xf>
    <xf numFmtId="0" fontId="6" fillId="0" borderId="26" xfId="49" applyFont="1" applyFill="1" applyBorder="1" applyAlignment="1" applyProtection="1">
      <alignment horizontal="left" vertical="center" indent="1"/>
      <protection hidden="1"/>
    </xf>
    <xf numFmtId="0" fontId="6" fillId="0" borderId="27" xfId="49" applyFont="1" applyFill="1" applyBorder="1" applyAlignment="1" applyProtection="1">
      <alignment horizontal="left" vertical="center" indent="1"/>
      <protection hidden="1"/>
    </xf>
    <xf numFmtId="164" fontId="6" fillId="0" borderId="25" xfId="49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49" applyNumberFormat="1" applyFont="1" applyFill="1" applyBorder="1" applyAlignment="1" applyProtection="1">
      <alignment horizontal="left" vertical="center" indent="1"/>
      <protection hidden="1"/>
    </xf>
    <xf numFmtId="0" fontId="6" fillId="0" borderId="28" xfId="49" applyFont="1" applyFill="1" applyBorder="1" applyAlignment="1" applyProtection="1">
      <alignment horizontal="left" vertical="center" indent="1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5" fontId="3" fillId="0" borderId="0" xfId="44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9" xfId="49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4" fillId="25" borderId="0" xfId="0" applyNumberFormat="1" applyFont="1" applyFill="1" applyBorder="1" applyAlignment="1" applyProtection="1">
      <alignment horizontal="left" vertical="center" indent="1"/>
      <protection hidden="1"/>
    </xf>
    <xf numFmtId="0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22" xfId="44" applyFont="1" applyFill="1" applyBorder="1" applyAlignment="1" applyProtection="1">
      <alignment vertical="center"/>
      <protection hidden="1"/>
    </xf>
    <xf numFmtId="0" fontId="3" fillId="0" borderId="18" xfId="44" applyFont="1" applyFill="1" applyBorder="1" applyAlignment="1" applyProtection="1">
      <alignment vertical="center"/>
      <protection hidden="1"/>
    </xf>
    <xf numFmtId="165" fontId="3" fillId="0" borderId="18" xfId="44" applyNumberFormat="1" applyFont="1" applyFill="1" applyBorder="1" applyAlignment="1" applyProtection="1">
      <alignment horizontal="center" vertical="center"/>
      <protection hidden="1"/>
    </xf>
    <xf numFmtId="0" fontId="3" fillId="0" borderId="19" xfId="44" applyFont="1" applyFill="1" applyBorder="1" applyAlignment="1" applyProtection="1">
      <alignment vertical="center"/>
      <protection hidden="1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49" fontId="5" fillId="24" borderId="10" xfId="0" applyNumberFormat="1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5" fillId="24" borderId="11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0" fillId="0" borderId="29" xfId="0" applyBorder="1" applyProtection="1"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indent="1"/>
      <protection hidden="1"/>
    </xf>
    <xf numFmtId="49" fontId="5" fillId="0" borderId="16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3" fontId="3" fillId="0" borderId="18" xfId="0" applyNumberFormat="1" applyFont="1" applyFill="1" applyBorder="1" applyAlignment="1" applyProtection="1">
      <alignment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0" xfId="49" applyFont="1" applyFill="1" applyBorder="1" applyAlignment="1" applyProtection="1">
      <alignment horizontal="left" vertical="center"/>
      <protection hidden="1"/>
    </xf>
    <xf numFmtId="0" fontId="5" fillId="0" borderId="14" xfId="49" applyFont="1" applyFill="1" applyBorder="1" applyAlignment="1" applyProtection="1">
      <alignment horizontal="left" vertical="center"/>
      <protection hidden="1"/>
    </xf>
    <xf numFmtId="0" fontId="3" fillId="0" borderId="15" xfId="49" applyFont="1" applyBorder="1" applyAlignment="1" applyProtection="1">
      <alignment horizontal="left" vertical="center" indent="1"/>
      <protection hidden="1"/>
    </xf>
    <xf numFmtId="0" fontId="3" fillId="0" borderId="17" xfId="49" applyFont="1" applyBorder="1" applyAlignment="1" applyProtection="1">
      <alignment horizontal="left" vertical="center" indent="1"/>
      <protection hidden="1"/>
    </xf>
    <xf numFmtId="0" fontId="3" fillId="0" borderId="18" xfId="49" applyFont="1" applyBorder="1" applyAlignment="1" applyProtection="1">
      <alignment vertical="center"/>
      <protection hidden="1"/>
    </xf>
    <xf numFmtId="49" fontId="3" fillId="0" borderId="15" xfId="49" applyNumberFormat="1" applyFont="1" applyFill="1" applyBorder="1" applyAlignment="1" applyProtection="1">
      <alignment horizontal="left" vertical="center" indent="1"/>
      <protection hidden="1"/>
    </xf>
    <xf numFmtId="49" fontId="3" fillId="0" borderId="15" xfId="49" applyNumberFormat="1" applyFont="1" applyBorder="1" applyAlignment="1" applyProtection="1">
      <alignment horizontal="left" vertical="center" indent="1"/>
      <protection hidden="1"/>
    </xf>
    <xf numFmtId="0" fontId="3" fillId="0" borderId="0" xfId="47" applyFont="1" applyAlignment="1" applyProtection="1">
      <alignment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21" borderId="12" xfId="49" applyFont="1" applyFill="1" applyBorder="1" applyAlignment="1" applyProtection="1">
      <alignment horizontal="left" vertical="center" indent="2"/>
      <protection hidden="1"/>
    </xf>
    <xf numFmtId="0" fontId="3" fillId="0" borderId="12" xfId="49" applyFont="1" applyFill="1" applyBorder="1" applyAlignment="1" applyProtection="1">
      <alignment horizontal="left" vertical="center" indent="2"/>
      <protection hidden="1"/>
    </xf>
    <xf numFmtId="0" fontId="3" fillId="17" borderId="12" xfId="49" applyNumberFormat="1" applyFont="1" applyFill="1" applyBorder="1" applyAlignment="1" applyProtection="1">
      <alignment horizontal="left" vertical="center" indent="2"/>
      <protection hidden="1"/>
    </xf>
    <xf numFmtId="167" fontId="2" fillId="23" borderId="30" xfId="38" applyNumberFormat="1" applyFont="1" applyFill="1" applyBorder="1" applyAlignment="1" applyProtection="1">
      <alignment horizontal="center" vertical="center"/>
      <protection hidden="1"/>
    </xf>
    <xf numFmtId="167" fontId="2" fillId="23" borderId="31" xfId="38" applyNumberFormat="1" applyFont="1" applyFill="1" applyBorder="1" applyAlignment="1" applyProtection="1">
      <alignment horizontal="center" vertical="center"/>
      <protection hidden="1"/>
    </xf>
    <xf numFmtId="167" fontId="2" fillId="23" borderId="32" xfId="38" applyNumberFormat="1" applyFont="1" applyFill="1" applyBorder="1" applyAlignment="1" applyProtection="1">
      <alignment horizontal="center" vertical="center"/>
      <protection hidden="1"/>
    </xf>
    <xf numFmtId="167" fontId="2" fillId="23" borderId="33" xfId="38" applyNumberFormat="1" applyFont="1" applyFill="1" applyBorder="1" applyAlignment="1" applyProtection="1">
      <alignment horizontal="center" vertical="center"/>
      <protection locked="0"/>
    </xf>
    <xf numFmtId="167" fontId="2" fillId="23" borderId="34" xfId="38" applyNumberFormat="1" applyFont="1" applyFill="1" applyBorder="1" applyAlignment="1" applyProtection="1">
      <alignment horizontal="center" vertical="center"/>
      <protection locked="0"/>
    </xf>
    <xf numFmtId="167" fontId="2" fillId="23" borderId="35" xfId="38" applyNumberFormat="1" applyFont="1" applyFill="1" applyBorder="1" applyAlignment="1" applyProtection="1">
      <alignment horizontal="center" vertical="center"/>
      <protection locked="0"/>
    </xf>
    <xf numFmtId="167" fontId="2" fillId="23" borderId="30" xfId="38" applyNumberFormat="1" applyFont="1" applyFill="1" applyBorder="1" applyAlignment="1" applyProtection="1">
      <alignment horizontal="center" vertical="center"/>
      <protection locked="0"/>
    </xf>
    <xf numFmtId="167" fontId="2" fillId="23" borderId="31" xfId="38" applyNumberFormat="1" applyFont="1" applyFill="1" applyBorder="1" applyAlignment="1" applyProtection="1">
      <alignment horizontal="center" vertical="center"/>
      <protection locked="0"/>
    </xf>
    <xf numFmtId="167" fontId="2" fillId="23" borderId="32" xfId="3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16" fontId="3" fillId="21" borderId="10" xfId="50" applyNumberFormat="1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vertical="center"/>
    </xf>
    <xf numFmtId="0" fontId="5" fillId="0" borderId="13" xfId="50" applyFont="1" applyFill="1" applyBorder="1" applyAlignment="1" applyProtection="1">
      <alignment vertical="center"/>
      <protection hidden="1"/>
    </xf>
    <xf numFmtId="0" fontId="5" fillId="0" borderId="0" xfId="50" applyFont="1" applyFill="1" applyBorder="1" applyAlignment="1" applyProtection="1">
      <alignment vertical="center"/>
      <protection hidden="1"/>
    </xf>
    <xf numFmtId="0" fontId="5" fillId="0" borderId="20" xfId="50" applyFont="1" applyFill="1" applyBorder="1" applyAlignment="1" applyProtection="1">
      <alignment vertical="center"/>
      <protection hidden="1"/>
    </xf>
    <xf numFmtId="0" fontId="5" fillId="0" borderId="14" xfId="50" applyFont="1" applyFill="1" applyBorder="1" applyAlignment="1" applyProtection="1">
      <alignment vertical="center"/>
      <protection hidden="1"/>
    </xf>
    <xf numFmtId="0" fontId="5" fillId="0" borderId="17" xfId="50" applyFont="1" applyFill="1" applyBorder="1" applyAlignment="1" applyProtection="1">
      <alignment horizontal="left" vertical="center" indent="1"/>
      <protection hidden="1"/>
    </xf>
    <xf numFmtId="0" fontId="5" fillId="0" borderId="18" xfId="50" applyFont="1" applyFill="1" applyBorder="1" applyAlignment="1" applyProtection="1">
      <alignment vertical="center"/>
      <protection hidden="1"/>
    </xf>
    <xf numFmtId="0" fontId="5" fillId="0" borderId="19" xfId="50" applyFont="1" applyFill="1" applyBorder="1" applyAlignment="1" applyProtection="1">
      <alignment vertical="center"/>
      <protection hidden="1"/>
    </xf>
    <xf numFmtId="0" fontId="3" fillId="0" borderId="15" xfId="47" applyFont="1" applyBorder="1" applyAlignment="1" applyProtection="1">
      <alignment vertical="center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14" xfId="47" applyFont="1" applyBorder="1" applyAlignment="1" applyProtection="1">
      <alignment vertical="center"/>
      <protection hidden="1"/>
    </xf>
    <xf numFmtId="0" fontId="3" fillId="0" borderId="36" xfId="47" applyFont="1" applyBorder="1" applyAlignment="1" applyProtection="1">
      <alignment vertical="center"/>
      <protection hidden="1"/>
    </xf>
    <xf numFmtId="0" fontId="3" fillId="0" borderId="24" xfId="47" applyFont="1" applyBorder="1" applyAlignment="1" applyProtection="1">
      <alignment vertical="center"/>
      <protection hidden="1"/>
    </xf>
    <xf numFmtId="0" fontId="4" fillId="0" borderId="24" xfId="47" applyFont="1" applyBorder="1" applyAlignment="1" applyProtection="1">
      <alignment vertical="center"/>
      <protection hidden="1"/>
    </xf>
    <xf numFmtId="0" fontId="3" fillId="0" borderId="37" xfId="47" applyFont="1" applyBorder="1" applyAlignment="1" applyProtection="1">
      <alignment vertical="center"/>
      <protection hidden="1"/>
    </xf>
    <xf numFmtId="0" fontId="4" fillId="0" borderId="24" xfId="47" applyFont="1" applyBorder="1" applyAlignment="1" applyProtection="1">
      <alignment horizontal="left" vertical="center" indent="1"/>
      <protection hidden="1"/>
    </xf>
    <xf numFmtId="0" fontId="3" fillId="0" borderId="0" xfId="47" applyFont="1" applyBorder="1" applyAlignment="1" applyProtection="1">
      <alignment horizontal="left" vertical="center" wrapText="1" indent="1"/>
      <protection hidden="1"/>
    </xf>
    <xf numFmtId="0" fontId="3" fillId="0" borderId="0" xfId="47" applyFont="1" applyBorder="1" applyAlignment="1" applyProtection="1">
      <alignment horizontal="left" vertical="top" indent="1"/>
      <protection hidden="1"/>
    </xf>
    <xf numFmtId="0" fontId="3" fillId="0" borderId="0" xfId="47" applyFont="1" applyBorder="1" applyAlignment="1" applyProtection="1">
      <alignment vertical="top" wrapText="1"/>
      <protection hidden="1"/>
    </xf>
    <xf numFmtId="0" fontId="5" fillId="0" borderId="15" xfId="50" applyFont="1" applyFill="1" applyBorder="1" applyAlignment="1" applyProtection="1">
      <alignment horizontal="left" vertical="center" indent="1"/>
      <protection hidden="1"/>
    </xf>
    <xf numFmtId="0" fontId="3" fillId="0" borderId="0" xfId="0" quotePrefix="1" applyFont="1" applyFill="1" applyBorder="1" applyAlignment="1" applyProtection="1">
      <alignment horizontal="left" vertical="center"/>
      <protection hidden="1"/>
    </xf>
    <xf numFmtId="0" fontId="12" fillId="0" borderId="0" xfId="44" applyFont="1" applyFill="1" applyBorder="1" applyAlignment="1" applyProtection="1">
      <alignment horizontal="left" vertical="center"/>
      <protection hidden="1"/>
    </xf>
    <xf numFmtId="49" fontId="5" fillId="22" borderId="10" xfId="45" applyNumberFormat="1" applyFont="1" applyFill="1" applyBorder="1" applyAlignment="1" applyProtection="1">
      <alignment horizontal="left" vertical="center"/>
      <protection hidden="1"/>
    </xf>
    <xf numFmtId="49" fontId="5" fillId="22" borderId="11" xfId="45" applyNumberFormat="1" applyFont="1" applyFill="1" applyBorder="1" applyAlignment="1" applyProtection="1">
      <alignment horizontal="left" vertical="center"/>
      <protection hidden="1"/>
    </xf>
    <xf numFmtId="49" fontId="3" fillId="0" borderId="0" xfId="44" applyNumberFormat="1" applyFont="1" applyFill="1" applyAlignment="1" applyProtection="1">
      <alignment horizontal="left" vertical="center" indent="1"/>
      <protection hidden="1"/>
    </xf>
    <xf numFmtId="0" fontId="3" fillId="0" borderId="0" xfId="48" applyFont="1" applyAlignment="1" applyProtection="1">
      <alignment horizontal="left" vertical="center" indent="1"/>
      <protection hidden="1"/>
    </xf>
    <xf numFmtId="0" fontId="2" fillId="0" borderId="33" xfId="38" applyNumberFormat="1" applyFont="1" applyFill="1" applyBorder="1" applyAlignment="1" applyProtection="1">
      <alignment horizontal="center" vertical="center"/>
      <protection hidden="1"/>
    </xf>
    <xf numFmtId="0" fontId="3" fillId="0" borderId="38" xfId="45" applyNumberFormat="1" applyFont="1" applyFill="1" applyBorder="1" applyAlignment="1" applyProtection="1">
      <alignment vertical="center"/>
      <protection hidden="1"/>
    </xf>
    <xf numFmtId="0" fontId="2" fillId="0" borderId="30" xfId="38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</xf>
    <xf numFmtId="0" fontId="3" fillId="0" borderId="17" xfId="44" applyFont="1" applyFill="1" applyBorder="1" applyAlignment="1" applyProtection="1">
      <alignment vertical="center"/>
      <protection hidden="1"/>
    </xf>
    <xf numFmtId="0" fontId="3" fillId="0" borderId="20" xfId="44" applyFont="1" applyFill="1" applyBorder="1" applyAlignment="1" applyProtection="1">
      <alignment vertical="center"/>
      <protection hidden="1"/>
    </xf>
    <xf numFmtId="0" fontId="3" fillId="0" borderId="16" xfId="44" applyFont="1" applyFill="1" applyBorder="1" applyAlignment="1" applyProtection="1">
      <alignment vertical="center"/>
      <protection hidden="1"/>
    </xf>
    <xf numFmtId="0" fontId="3" fillId="0" borderId="13" xfId="44" applyFont="1" applyFill="1" applyBorder="1" applyAlignment="1" applyProtection="1">
      <alignment horizontal="left" vertical="center" indent="1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36" xfId="0" applyNumberFormat="1" applyFont="1" applyFill="1" applyBorder="1" applyAlignment="1" applyProtection="1">
      <alignment horizontal="left" vertical="center" indent="1"/>
      <protection hidden="1"/>
    </xf>
    <xf numFmtId="49" fontId="5" fillId="0" borderId="24" xfId="0" applyNumberFormat="1" applyFont="1" applyFill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 indent="1"/>
      <protection hidden="1"/>
    </xf>
    <xf numFmtId="0" fontId="3" fillId="0" borderId="0" xfId="39" applyNumberFormat="1" applyAlignment="1" applyProtection="1">
      <alignment vertical="center"/>
      <protection hidden="1"/>
    </xf>
    <xf numFmtId="0" fontId="3" fillId="0" borderId="0" xfId="39" applyNumberFormat="1" applyAlignment="1" applyProtection="1">
      <alignment horizontal="center" vertical="center"/>
      <protection hidden="1"/>
    </xf>
    <xf numFmtId="0" fontId="3" fillId="0" borderId="0" xfId="39" applyNumberFormat="1" applyBorder="1" applyAlignment="1" applyProtection="1">
      <alignment vertical="center"/>
      <protection hidden="1"/>
    </xf>
    <xf numFmtId="0" fontId="12" fillId="0" borderId="0" xfId="0" quotePrefix="1" applyFont="1" applyFill="1" applyAlignment="1" applyProtection="1">
      <alignment horizontal="left" vertical="center"/>
      <protection hidden="1"/>
    </xf>
    <xf numFmtId="49" fontId="4" fillId="0" borderId="39" xfId="43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23" xfId="43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23" xfId="43" applyNumberFormat="1" applyFont="1" applyFill="1" applyBorder="1" applyAlignment="1" applyProtection="1">
      <alignment horizontal="left" vertical="center" indent="1"/>
      <protection hidden="1"/>
    </xf>
    <xf numFmtId="49" fontId="4" fillId="23" borderId="23" xfId="43" applyNumberFormat="1" applyFont="1" applyFill="1" applyBorder="1" applyAlignment="1" applyProtection="1">
      <alignment horizontal="left" vertical="center" indent="1"/>
      <protection locked="0"/>
    </xf>
    <xf numFmtId="0" fontId="6" fillId="0" borderId="0" xfId="5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center" vertical="center"/>
      <protection hidden="1"/>
    </xf>
    <xf numFmtId="0" fontId="3" fillId="0" borderId="15" xfId="46" applyFont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horizontal="left" vertical="center" indent="1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3" fillId="0" borderId="15" xfId="37" applyFont="1" applyFill="1" applyBorder="1" applyAlignment="1" applyProtection="1">
      <alignment vertical="center"/>
      <protection hidden="1"/>
    </xf>
    <xf numFmtId="0" fontId="3" fillId="0" borderId="0" xfId="37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49" fontId="4" fillId="0" borderId="40" xfId="43" applyNumberFormat="1" applyFont="1" applyFill="1" applyBorder="1" applyAlignment="1" applyProtection="1">
      <alignment horizontal="left" vertical="center" wrapText="1" indent="1"/>
      <protection hidden="1"/>
    </xf>
    <xf numFmtId="167" fontId="2" fillId="0" borderId="33" xfId="38" applyNumberFormat="1" applyFont="1" applyFill="1" applyBorder="1" applyAlignment="1" applyProtection="1">
      <alignment horizontal="center" vertical="center"/>
    </xf>
    <xf numFmtId="167" fontId="2" fillId="0" borderId="34" xfId="38" applyNumberFormat="1" applyFont="1" applyFill="1" applyBorder="1" applyAlignment="1" applyProtection="1">
      <alignment horizontal="center" vertical="center"/>
    </xf>
    <xf numFmtId="167" fontId="2" fillId="0" borderId="35" xfId="38" applyNumberFormat="1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left" vertical="center" indent="1"/>
      <protection hidden="1"/>
    </xf>
    <xf numFmtId="0" fontId="3" fillId="0" borderId="10" xfId="49" applyFont="1" applyBorder="1" applyAlignment="1" applyProtection="1">
      <alignment vertical="center"/>
      <protection hidden="1"/>
    </xf>
    <xf numFmtId="0" fontId="3" fillId="0" borderId="11" xfId="49" applyFont="1" applyBorder="1" applyAlignment="1" applyProtection="1">
      <alignment vertical="center"/>
      <protection hidden="1"/>
    </xf>
    <xf numFmtId="0" fontId="3" fillId="0" borderId="10" xfId="50" applyFont="1" applyBorder="1" applyAlignment="1" applyProtection="1">
      <alignment vertical="center"/>
      <protection hidden="1"/>
    </xf>
    <xf numFmtId="0" fontId="3" fillId="0" borderId="11" xfId="50" applyFont="1" applyBorder="1" applyAlignment="1" applyProtection="1">
      <alignment vertical="center"/>
      <protection hidden="1"/>
    </xf>
    <xf numFmtId="0" fontId="3" fillId="0" borderId="16" xfId="49" applyFont="1" applyFill="1" applyBorder="1" applyAlignment="1" applyProtection="1">
      <alignment horizontal="left" vertical="center" indent="1"/>
      <protection hidden="1"/>
    </xf>
    <xf numFmtId="0" fontId="3" fillId="0" borderId="13" xfId="50" applyFont="1" applyBorder="1" applyAlignment="1" applyProtection="1">
      <alignment vertical="center"/>
      <protection hidden="1"/>
    </xf>
    <xf numFmtId="0" fontId="3" fillId="0" borderId="20" xfId="5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0" xfId="50" applyFont="1" applyFill="1" applyBorder="1" applyAlignment="1" applyProtection="1">
      <alignment horizontal="right" vertical="center" indent="1"/>
      <protection hidden="1"/>
    </xf>
    <xf numFmtId="0" fontId="3" fillId="0" borderId="12" xfId="49" applyFont="1" applyBorder="1" applyAlignment="1" applyProtection="1">
      <alignment horizontal="left" vertical="center" indent="1"/>
      <protection hidden="1"/>
    </xf>
    <xf numFmtId="0" fontId="3" fillId="0" borderId="0" xfId="49" applyFont="1" applyFill="1" applyBorder="1" applyAlignment="1" applyProtection="1">
      <alignment horizontal="right" vertical="center"/>
      <protection hidden="1"/>
    </xf>
    <xf numFmtId="0" fontId="5" fillId="0" borderId="13" xfId="50" applyFont="1" applyFill="1" applyBorder="1" applyAlignment="1" applyProtection="1">
      <alignment horizontal="left" vertical="center"/>
      <protection hidden="1"/>
    </xf>
    <xf numFmtId="0" fontId="5" fillId="0" borderId="20" xfId="50" applyFont="1" applyFill="1" applyBorder="1" applyAlignment="1" applyProtection="1">
      <alignment horizontal="left" vertical="center"/>
      <protection hidden="1"/>
    </xf>
    <xf numFmtId="0" fontId="3" fillId="0" borderId="15" xfId="5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14" xfId="50" applyFont="1" applyFill="1" applyBorder="1" applyAlignment="1" applyProtection="1">
      <alignment horizontal="left" vertical="center"/>
      <protection hidden="1"/>
    </xf>
    <xf numFmtId="49" fontId="3" fillId="0" borderId="15" xfId="50" applyNumberFormat="1" applyFont="1" applyFill="1" applyBorder="1" applyAlignment="1" applyProtection="1">
      <alignment horizontal="left" vertical="center" indent="1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49" fontId="3" fillId="0" borderId="17" xfId="50" applyNumberFormat="1" applyFont="1" applyFill="1" applyBorder="1" applyAlignment="1" applyProtection="1">
      <alignment horizontal="left" vertical="center"/>
      <protection hidden="1"/>
    </xf>
    <xf numFmtId="0" fontId="3" fillId="0" borderId="18" xfId="50" applyFont="1" applyFill="1" applyBorder="1" applyAlignment="1" applyProtection="1">
      <alignment horizontal="left" vertical="center"/>
      <protection hidden="1"/>
    </xf>
    <xf numFmtId="0" fontId="3" fillId="0" borderId="19" xfId="50" applyFont="1" applyFill="1" applyBorder="1" applyAlignment="1" applyProtection="1">
      <alignment vertical="center"/>
      <protection hidden="1"/>
    </xf>
    <xf numFmtId="1" fontId="4" fillId="0" borderId="23" xfId="43" applyNumberFormat="1" applyFont="1" applyFill="1" applyBorder="1" applyAlignment="1" applyProtection="1">
      <alignment horizontal="left" vertical="center" indent="1"/>
      <protection hidden="1"/>
    </xf>
    <xf numFmtId="0" fontId="3" fillId="0" borderId="22" xfId="45" applyFont="1" applyFill="1" applyBorder="1" applyAlignment="1" applyProtection="1">
      <alignment vertical="center"/>
      <protection hidden="1"/>
    </xf>
    <xf numFmtId="0" fontId="4" fillId="0" borderId="22" xfId="43" applyFont="1" applyFill="1" applyBorder="1" applyAlignment="1" applyProtection="1">
      <alignment vertical="center"/>
      <protection hidden="1"/>
    </xf>
    <xf numFmtId="0" fontId="3" fillId="0" borderId="22" xfId="43" applyFont="1" applyFill="1" applyBorder="1" applyAlignment="1" applyProtection="1">
      <alignment vertical="center"/>
      <protection hidden="1"/>
    </xf>
    <xf numFmtId="165" fontId="5" fillId="0" borderId="22" xfId="45" applyNumberFormat="1" applyFont="1" applyFill="1" applyBorder="1" applyAlignment="1" applyProtection="1">
      <alignment vertical="center"/>
      <protection hidden="1"/>
    </xf>
    <xf numFmtId="165" fontId="3" fillId="0" borderId="22" xfId="43" applyNumberFormat="1" applyFont="1" applyFill="1" applyBorder="1" applyAlignment="1" applyProtection="1">
      <alignment horizontal="center" vertical="center"/>
      <protection hidden="1"/>
    </xf>
    <xf numFmtId="0" fontId="3" fillId="0" borderId="21" xfId="45" applyFont="1" applyFill="1" applyBorder="1" applyAlignment="1" applyProtection="1">
      <alignment vertical="center"/>
      <protection hidden="1"/>
    </xf>
    <xf numFmtId="0" fontId="3" fillId="0" borderId="13" xfId="50" applyFont="1" applyFill="1" applyBorder="1" applyAlignment="1" applyProtection="1">
      <alignment horizontal="left" vertical="center"/>
      <protection hidden="1"/>
    </xf>
    <xf numFmtId="0" fontId="3" fillId="0" borderId="20" xfId="50" applyFont="1" applyFill="1" applyBorder="1" applyAlignment="1" applyProtection="1">
      <alignment vertical="center"/>
      <protection hidden="1"/>
    </xf>
    <xf numFmtId="0" fontId="41" fillId="0" borderId="0" xfId="50" applyFont="1" applyFill="1" applyBorder="1" applyAlignment="1" applyProtection="1">
      <alignment horizontal="left" vertical="center"/>
      <protection hidden="1"/>
    </xf>
    <xf numFmtId="0" fontId="3" fillId="0" borderId="17" xfId="50" applyFont="1" applyFill="1" applyBorder="1" applyAlignment="1" applyProtection="1">
      <alignment vertical="center"/>
      <protection hidden="1"/>
    </xf>
    <xf numFmtId="0" fontId="3" fillId="0" borderId="18" xfId="50" applyFont="1" applyFill="1" applyBorder="1" applyAlignment="1" applyProtection="1">
      <alignment vertical="center"/>
      <protection hidden="1"/>
    </xf>
    <xf numFmtId="0" fontId="38" fillId="0" borderId="0" xfId="39" applyNumberFormat="1" applyFont="1" applyAlignment="1" applyProtection="1">
      <alignment vertical="center"/>
      <protection hidden="1"/>
    </xf>
    <xf numFmtId="49" fontId="4" fillId="0" borderId="0" xfId="59" applyNumberFormat="1" applyFont="1" applyFill="1" applyAlignment="1" applyProtection="1">
      <alignment horizontal="left" vertical="top"/>
    </xf>
    <xf numFmtId="49" fontId="4" fillId="0" borderId="0" xfId="60" applyNumberFormat="1" applyFont="1" applyFill="1" applyAlignment="1" applyProtection="1">
      <alignment horizontal="left" vertical="top"/>
    </xf>
    <xf numFmtId="49" fontId="9" fillId="0" borderId="0" xfId="59" applyNumberFormat="1" applyFont="1" applyFill="1" applyAlignment="1" applyProtection="1">
      <alignment horizontal="left" vertical="top"/>
    </xf>
    <xf numFmtId="49" fontId="4" fillId="0" borderId="0" xfId="59" applyNumberFormat="1" applyFont="1" applyFill="1" applyAlignment="1" applyProtection="1">
      <alignment horizontal="left" vertical="top" indent="1"/>
    </xf>
    <xf numFmtId="0" fontId="44" fillId="0" borderId="0" xfId="42" applyNumberFormat="1" applyFont="1" applyBorder="1" applyAlignment="1" applyProtection="1">
      <alignment vertical="center"/>
      <protection hidden="1"/>
    </xf>
    <xf numFmtId="0" fontId="37" fillId="0" borderId="0" xfId="42" applyNumberFormat="1" applyFont="1" applyBorder="1" applyAlignment="1" applyProtection="1">
      <alignment vertical="center"/>
      <protection hidden="1"/>
    </xf>
    <xf numFmtId="0" fontId="3" fillId="0" borderId="0" xfId="42" applyNumberFormat="1" applyAlignment="1" applyProtection="1">
      <alignment vertical="center"/>
      <protection hidden="1"/>
    </xf>
    <xf numFmtId="0" fontId="45" fillId="28" borderId="63" xfId="42" applyNumberFormat="1" applyFont="1" applyFill="1" applyBorder="1" applyAlignment="1" applyProtection="1">
      <alignment horizontal="left" indent="1"/>
      <protection hidden="1"/>
    </xf>
    <xf numFmtId="0" fontId="3" fillId="28" borderId="62" xfId="42" applyNumberFormat="1" applyFont="1" applyFill="1" applyBorder="1" applyAlignment="1" applyProtection="1">
      <alignment vertical="center"/>
      <protection hidden="1"/>
    </xf>
    <xf numFmtId="0" fontId="3" fillId="28" borderId="64" xfId="42" applyNumberFormat="1" applyFont="1" applyFill="1" applyBorder="1" applyAlignment="1" applyProtection="1">
      <alignment vertical="center"/>
      <protection hidden="1"/>
    </xf>
    <xf numFmtId="0" fontId="45" fillId="28" borderId="65" xfId="42" applyNumberFormat="1" applyFont="1" applyFill="1" applyBorder="1" applyAlignment="1" applyProtection="1">
      <alignment horizontal="left" vertical="top" indent="1"/>
      <protection hidden="1"/>
    </xf>
    <xf numFmtId="0" fontId="3" fillId="28" borderId="61" xfId="42" applyNumberFormat="1" applyFont="1" applyFill="1" applyBorder="1" applyAlignment="1" applyProtection="1">
      <alignment vertical="center"/>
      <protection hidden="1"/>
    </xf>
    <xf numFmtId="0" fontId="3" fillId="28" borderId="66" xfId="42" applyNumberFormat="1" applyFont="1" applyFill="1" applyBorder="1" applyAlignment="1" applyProtection="1">
      <alignment vertical="center"/>
      <protection hidden="1"/>
    </xf>
    <xf numFmtId="0" fontId="17" fillId="0" borderId="0" xfId="42" quotePrefix="1" applyNumberFormat="1" applyFont="1" applyBorder="1" applyAlignment="1" applyProtection="1">
      <alignment horizontal="left" vertical="center"/>
      <protection hidden="1"/>
    </xf>
    <xf numFmtId="0" fontId="5" fillId="29" borderId="67" xfId="42" applyNumberFormat="1" applyFont="1" applyFill="1" applyBorder="1" applyAlignment="1" applyProtection="1">
      <alignment horizontal="left" vertical="center" indent="1"/>
      <protection hidden="1"/>
    </xf>
    <xf numFmtId="0" fontId="3" fillId="29" borderId="68" xfId="42" applyNumberFormat="1" applyFill="1" applyBorder="1" applyAlignment="1" applyProtection="1">
      <alignment horizontal="center" vertical="center"/>
      <protection hidden="1"/>
    </xf>
    <xf numFmtId="0" fontId="3" fillId="29" borderId="69" xfId="42" applyNumberFormat="1" applyFill="1" applyBorder="1" applyAlignment="1" applyProtection="1">
      <alignment vertical="center"/>
      <protection hidden="1"/>
    </xf>
    <xf numFmtId="0" fontId="5" fillId="22" borderId="70" xfId="42" applyNumberFormat="1" applyFont="1" applyFill="1" applyBorder="1" applyAlignment="1">
      <alignment horizontal="left" vertical="center" indent="1"/>
    </xf>
    <xf numFmtId="0" fontId="5" fillId="22" borderId="70" xfId="42" applyNumberFormat="1" applyFont="1" applyFill="1" applyBorder="1" applyAlignment="1">
      <alignment horizontal="center" vertical="center"/>
    </xf>
    <xf numFmtId="0" fontId="3" fillId="0" borderId="0" xfId="42" applyNumberFormat="1" applyBorder="1" applyAlignment="1" applyProtection="1">
      <alignment vertical="center"/>
      <protection hidden="1"/>
    </xf>
    <xf numFmtId="165" fontId="3" fillId="0" borderId="70" xfId="39" applyNumberFormat="1" applyBorder="1" applyAlignment="1" applyProtection="1">
      <alignment horizontal="left" vertical="center" indent="1"/>
      <protection hidden="1"/>
    </xf>
    <xf numFmtId="165" fontId="3" fillId="0" borderId="70" xfId="39" applyNumberFormat="1" applyFont="1" applyBorder="1" applyAlignment="1" applyProtection="1">
      <alignment horizontal="center" vertical="center"/>
      <protection hidden="1"/>
    </xf>
    <xf numFmtId="0" fontId="3" fillId="0" borderId="70" xfId="39" applyNumberFormat="1" applyFont="1" applyBorder="1" applyAlignment="1" applyProtection="1">
      <alignment horizontal="left" vertical="center" wrapText="1" indent="1"/>
      <protection hidden="1"/>
    </xf>
    <xf numFmtId="165" fontId="3" fillId="0" borderId="70" xfId="0" applyNumberFormat="1" applyFont="1" applyBorder="1" applyAlignment="1" applyProtection="1">
      <alignment horizontal="center" vertical="center"/>
      <protection hidden="1"/>
    </xf>
    <xf numFmtId="0" fontId="3" fillId="0" borderId="70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42" applyNumberFormat="1" applyAlignment="1" applyProtection="1">
      <alignment horizontal="left" vertical="center" indent="1"/>
      <protection hidden="1"/>
    </xf>
    <xf numFmtId="165" fontId="3" fillId="0" borderId="70" xfId="42" applyNumberFormat="1" applyFont="1" applyBorder="1" applyAlignment="1">
      <alignment horizontal="left" vertical="center" indent="1"/>
    </xf>
    <xf numFmtId="165" fontId="3" fillId="0" borderId="70" xfId="59" applyNumberFormat="1" applyFont="1" applyBorder="1" applyAlignment="1">
      <alignment horizontal="center" vertical="center"/>
    </xf>
    <xf numFmtId="0" fontId="3" fillId="0" borderId="70" xfId="42" applyNumberFormat="1" applyFont="1" applyBorder="1" applyAlignment="1">
      <alignment horizontal="left" vertical="center" wrapText="1" indent="1"/>
    </xf>
    <xf numFmtId="165" fontId="3" fillId="0" borderId="70" xfId="42" applyNumberFormat="1" applyFont="1" applyBorder="1" applyAlignment="1">
      <alignment horizontal="center" vertical="center"/>
    </xf>
    <xf numFmtId="0" fontId="5" fillId="0" borderId="42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3" fillId="21" borderId="12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indent="1"/>
      <protection locked="0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4" fontId="3" fillId="27" borderId="12" xfId="0" applyNumberFormat="1" applyFont="1" applyFill="1" applyBorder="1" applyAlignment="1" applyProtection="1">
      <alignment horizontal="right" vertical="center" indent="1"/>
    </xf>
    <xf numFmtId="4" fontId="3" fillId="27" borderId="10" xfId="0" applyNumberFormat="1" applyFont="1" applyFill="1" applyBorder="1" applyAlignment="1" applyProtection="1">
      <alignment horizontal="right" vertical="center" indent="1"/>
    </xf>
    <xf numFmtId="0" fontId="3" fillId="27" borderId="11" xfId="0" applyFont="1" applyFill="1" applyBorder="1" applyAlignment="1" applyProtection="1">
      <alignment horizontal="right" vertical="center" indent="1"/>
    </xf>
    <xf numFmtId="49" fontId="6" fillId="20" borderId="16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3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20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5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0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4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7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8" xfId="49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9" xfId="49" applyNumberFormat="1" applyFont="1" applyFill="1" applyBorder="1" applyAlignment="1" applyProtection="1">
      <alignment horizontal="left" vertical="top" wrapText="1" indent="1"/>
      <protection hidden="1"/>
    </xf>
    <xf numFmtId="49" fontId="3" fillId="21" borderId="12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9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0" fontId="3" fillId="18" borderId="39" xfId="49" applyFont="1" applyFill="1" applyBorder="1" applyAlignment="1" applyProtection="1">
      <alignment horizontal="left" vertical="center" indent="1"/>
      <protection locked="0"/>
    </xf>
    <xf numFmtId="0" fontId="3" fillId="18" borderId="43" xfId="49" applyFont="1" applyFill="1" applyBorder="1" applyAlignment="1" applyProtection="1">
      <alignment horizontal="left" vertical="center" indent="1"/>
      <protection locked="0"/>
    </xf>
    <xf numFmtId="0" fontId="3" fillId="18" borderId="44" xfId="49" applyFont="1" applyFill="1" applyBorder="1" applyAlignment="1" applyProtection="1">
      <alignment horizontal="left" vertical="center" indent="1"/>
      <protection locked="0"/>
    </xf>
    <xf numFmtId="4" fontId="5" fillId="0" borderId="12" xfId="0" applyNumberFormat="1" applyFont="1" applyBorder="1" applyAlignment="1" applyProtection="1">
      <alignment horizontal="right" vertical="center" indent="1"/>
    </xf>
    <xf numFmtId="4" fontId="5" fillId="0" borderId="10" xfId="0" applyNumberFormat="1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right" vertical="center" indent="1"/>
    </xf>
    <xf numFmtId="14" fontId="3" fillId="26" borderId="12" xfId="49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0" xfId="49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1" xfId="49" applyNumberFormat="1" applyFont="1" applyFill="1" applyBorder="1" applyAlignment="1" applyProtection="1">
      <alignment horizontal="left" vertical="center" indent="1"/>
      <protection locked="0" hidden="1"/>
    </xf>
    <xf numFmtId="14" fontId="3" fillId="18" borderId="12" xfId="49" applyNumberFormat="1" applyFont="1" applyFill="1" applyBorder="1" applyAlignment="1" applyProtection="1">
      <alignment horizontal="left" vertical="center" indent="1"/>
      <protection locked="0"/>
    </xf>
    <xf numFmtId="14" fontId="3" fillId="18" borderId="10" xfId="49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49" applyNumberFormat="1" applyFont="1" applyFill="1" applyBorder="1" applyAlignment="1" applyProtection="1">
      <alignment horizontal="left" vertical="center" indent="1"/>
      <protection locked="0"/>
    </xf>
    <xf numFmtId="0" fontId="3" fillId="18" borderId="12" xfId="49" applyFont="1" applyFill="1" applyBorder="1" applyAlignment="1" applyProtection="1">
      <alignment horizontal="left" vertical="center" indent="1"/>
      <protection locked="0"/>
    </xf>
    <xf numFmtId="0" fontId="3" fillId="18" borderId="10" xfId="49" applyFont="1" applyFill="1" applyBorder="1" applyAlignment="1" applyProtection="1">
      <alignment horizontal="left" vertical="center" indent="1"/>
      <protection locked="0"/>
    </xf>
    <xf numFmtId="0" fontId="3" fillId="18" borderId="11" xfId="49" applyFont="1" applyFill="1" applyBorder="1" applyAlignment="1" applyProtection="1">
      <alignment horizontal="left" vertical="center" indent="1"/>
      <protection locked="0"/>
    </xf>
    <xf numFmtId="164" fontId="3" fillId="18" borderId="16" xfId="49" applyNumberFormat="1" applyFont="1" applyFill="1" applyBorder="1" applyAlignment="1" applyProtection="1">
      <alignment horizontal="left" vertical="center" indent="1"/>
      <protection locked="0"/>
    </xf>
    <xf numFmtId="164" fontId="3" fillId="18" borderId="13" xfId="49" applyNumberFormat="1" applyFont="1" applyFill="1" applyBorder="1" applyAlignment="1" applyProtection="1">
      <alignment horizontal="left" vertical="center" indent="1"/>
      <protection locked="0"/>
    </xf>
    <xf numFmtId="0" fontId="3" fillId="0" borderId="15" xfId="49" applyFont="1" applyFill="1" applyBorder="1" applyAlignment="1" applyProtection="1">
      <alignment horizontal="left" vertical="center" wrapText="1" indent="1"/>
      <protection hidden="1"/>
    </xf>
    <xf numFmtId="0" fontId="3" fillId="0" borderId="0" xfId="49" applyFont="1" applyFill="1" applyBorder="1" applyAlignment="1" applyProtection="1">
      <alignment horizontal="left" vertical="center" indent="1"/>
      <protection hidden="1"/>
    </xf>
    <xf numFmtId="0" fontId="3" fillId="0" borderId="14" xfId="49" applyFont="1" applyFill="1" applyBorder="1" applyAlignment="1" applyProtection="1">
      <alignment horizontal="left" vertical="center" indent="1"/>
      <protection hidden="1"/>
    </xf>
    <xf numFmtId="0" fontId="3" fillId="0" borderId="15" xfId="49" applyFont="1" applyFill="1" applyBorder="1" applyAlignment="1" applyProtection="1">
      <alignment horizontal="left" vertical="center" indent="1"/>
      <protection hidden="1"/>
    </xf>
    <xf numFmtId="0" fontId="34" fillId="21" borderId="12" xfId="33" applyFont="1" applyFill="1" applyBorder="1" applyAlignment="1" applyProtection="1">
      <alignment horizontal="left" vertical="center" wrapText="1" indent="1"/>
      <protection locked="0"/>
    </xf>
    <xf numFmtId="0" fontId="34" fillId="21" borderId="10" xfId="33" applyFont="1" applyFill="1" applyBorder="1" applyAlignment="1" applyProtection="1">
      <alignment horizontal="left" vertical="center" wrapText="1" indent="1"/>
      <protection locked="0"/>
    </xf>
    <xf numFmtId="0" fontId="34" fillId="21" borderId="11" xfId="33" applyFont="1" applyFill="1" applyBorder="1" applyAlignment="1" applyProtection="1">
      <alignment horizontal="left" vertical="center" wrapText="1" indent="1"/>
      <protection locked="0"/>
    </xf>
    <xf numFmtId="0" fontId="3" fillId="18" borderId="16" xfId="50" applyFont="1" applyFill="1" applyBorder="1" applyAlignment="1" applyProtection="1">
      <alignment horizontal="left" vertical="center" wrapText="1" indent="1"/>
      <protection locked="0"/>
    </xf>
    <xf numFmtId="0" fontId="3" fillId="18" borderId="13" xfId="50" applyFont="1" applyFill="1" applyBorder="1" applyAlignment="1" applyProtection="1">
      <alignment horizontal="left" vertical="center" wrapText="1" indent="1"/>
      <protection locked="0"/>
    </xf>
    <xf numFmtId="0" fontId="3" fillId="18" borderId="20" xfId="50" applyFont="1" applyFill="1" applyBorder="1" applyAlignment="1" applyProtection="1">
      <alignment horizontal="left" vertical="center" wrapText="1" indent="1"/>
      <protection locked="0"/>
    </xf>
    <xf numFmtId="0" fontId="3" fillId="18" borderId="17" xfId="50" applyFont="1" applyFill="1" applyBorder="1" applyAlignment="1" applyProtection="1">
      <alignment horizontal="left" vertical="center" wrapText="1" indent="1"/>
      <protection locked="0"/>
    </xf>
    <xf numFmtId="0" fontId="3" fillId="18" borderId="18" xfId="50" applyFont="1" applyFill="1" applyBorder="1" applyAlignment="1" applyProtection="1">
      <alignment horizontal="left" vertical="center" wrapText="1" indent="1"/>
      <protection locked="0"/>
    </xf>
    <xf numFmtId="0" fontId="3" fillId="18" borderId="19" xfId="50" applyFont="1" applyFill="1" applyBorder="1" applyAlignment="1" applyProtection="1">
      <alignment horizontal="left" vertical="center" wrapText="1" indent="1"/>
      <protection locked="0"/>
    </xf>
    <xf numFmtId="0" fontId="3" fillId="23" borderId="16" xfId="49" applyFont="1" applyFill="1" applyBorder="1" applyAlignment="1" applyProtection="1">
      <alignment horizontal="left" vertical="center" wrapText="1" indent="1"/>
      <protection locked="0"/>
    </xf>
    <xf numFmtId="0" fontId="3" fillId="23" borderId="13" xfId="49" applyFont="1" applyFill="1" applyBorder="1" applyAlignment="1" applyProtection="1">
      <alignment horizontal="left" vertical="center" wrapText="1" indent="1"/>
      <protection locked="0"/>
    </xf>
    <xf numFmtId="0" fontId="3" fillId="23" borderId="20" xfId="49" applyFont="1" applyFill="1" applyBorder="1" applyAlignment="1" applyProtection="1">
      <alignment horizontal="left" vertical="center" wrapText="1" indent="1"/>
      <protection locked="0"/>
    </xf>
    <xf numFmtId="0" fontId="3" fillId="23" borderId="17" xfId="49" applyFont="1" applyFill="1" applyBorder="1" applyAlignment="1" applyProtection="1">
      <alignment horizontal="left" vertical="center" wrapText="1" indent="1"/>
      <protection locked="0"/>
    </xf>
    <xf numFmtId="0" fontId="3" fillId="23" borderId="18" xfId="49" applyFont="1" applyFill="1" applyBorder="1" applyAlignment="1" applyProtection="1">
      <alignment horizontal="left" vertical="center" wrapText="1" indent="1"/>
      <protection locked="0"/>
    </xf>
    <xf numFmtId="0" fontId="3" fillId="23" borderId="19" xfId="49" applyFont="1" applyFill="1" applyBorder="1" applyAlignment="1" applyProtection="1">
      <alignment horizontal="left" vertical="center" wrapText="1" indent="1"/>
      <protection locked="0"/>
    </xf>
    <xf numFmtId="0" fontId="3" fillId="19" borderId="41" xfId="49" applyFont="1" applyFill="1" applyBorder="1" applyAlignment="1" applyProtection="1">
      <alignment horizontal="left" vertical="center" indent="1"/>
      <protection locked="0"/>
    </xf>
    <xf numFmtId="0" fontId="3" fillId="19" borderId="13" xfId="49" applyFont="1" applyFill="1" applyBorder="1" applyAlignment="1" applyProtection="1">
      <alignment horizontal="left" vertical="center" indent="1"/>
      <protection locked="0"/>
    </xf>
    <xf numFmtId="0" fontId="3" fillId="19" borderId="20" xfId="49" applyFont="1" applyFill="1" applyBorder="1" applyAlignment="1" applyProtection="1">
      <alignment horizontal="left" vertical="center" indent="1"/>
      <protection locked="0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6" xfId="45" applyNumberFormat="1" applyFont="1" applyFill="1" applyBorder="1" applyAlignment="1" applyProtection="1">
      <alignment horizontal="center" vertical="center"/>
      <protection hidden="1"/>
    </xf>
    <xf numFmtId="49" fontId="3" fillId="0" borderId="13" xfId="45" applyNumberFormat="1" applyFont="1" applyFill="1" applyBorder="1" applyAlignment="1" applyProtection="1">
      <alignment horizontal="center" vertical="center"/>
      <protection hidden="1"/>
    </xf>
    <xf numFmtId="49" fontId="3" fillId="0" borderId="20" xfId="45" applyNumberFormat="1" applyFont="1" applyFill="1" applyBorder="1" applyAlignment="1" applyProtection="1">
      <alignment horizontal="center" vertical="center"/>
      <protection hidden="1"/>
    </xf>
    <xf numFmtId="49" fontId="3" fillId="0" borderId="17" xfId="45" applyNumberFormat="1" applyFont="1" applyFill="1" applyBorder="1" applyAlignment="1" applyProtection="1">
      <alignment horizontal="center" vertical="center"/>
      <protection hidden="1"/>
    </xf>
    <xf numFmtId="49" fontId="3" fillId="0" borderId="18" xfId="45" applyNumberFormat="1" applyFont="1" applyFill="1" applyBorder="1" applyAlignment="1" applyProtection="1">
      <alignment horizontal="center" vertical="center"/>
      <protection hidden="1"/>
    </xf>
    <xf numFmtId="49" fontId="3" fillId="0" borderId="19" xfId="45" applyNumberFormat="1" applyFont="1" applyFill="1" applyBorder="1" applyAlignment="1" applyProtection="1">
      <alignment horizontal="center" vertical="center"/>
      <protection hidden="1"/>
    </xf>
    <xf numFmtId="49" fontId="3" fillId="18" borderId="45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46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47" xfId="45" applyNumberFormat="1" applyFont="1" applyFill="1" applyBorder="1" applyAlignment="1" applyProtection="1">
      <alignment horizontal="left" vertical="center" inden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49" fontId="3" fillId="18" borderId="48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49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50" xfId="45" applyNumberFormat="1" applyFont="1" applyFill="1" applyBorder="1" applyAlignment="1" applyProtection="1">
      <alignment horizontal="left" vertical="center" indent="1"/>
      <protection locked="0"/>
    </xf>
    <xf numFmtId="0" fontId="4" fillId="28" borderId="16" xfId="45" applyFont="1" applyFill="1" applyBorder="1" applyAlignment="1" applyProtection="1">
      <alignment horizontal="center" vertical="center"/>
      <protection hidden="1"/>
    </xf>
    <xf numFmtId="0" fontId="4" fillId="28" borderId="13" xfId="45" applyFont="1" applyFill="1" applyBorder="1" applyAlignment="1" applyProtection="1">
      <alignment horizontal="center" vertical="center"/>
      <protection hidden="1"/>
    </xf>
    <xf numFmtId="0" fontId="4" fillId="28" borderId="20" xfId="45" applyFont="1" applyFill="1" applyBorder="1" applyAlignment="1" applyProtection="1">
      <alignment horizontal="center" vertical="center"/>
      <protection hidden="1"/>
    </xf>
    <xf numFmtId="0" fontId="4" fillId="28" borderId="17" xfId="45" applyFont="1" applyFill="1" applyBorder="1" applyAlignment="1" applyProtection="1">
      <alignment horizontal="center" vertical="center"/>
      <protection hidden="1"/>
    </xf>
    <xf numFmtId="0" fontId="4" fillId="28" borderId="18" xfId="45" applyFont="1" applyFill="1" applyBorder="1" applyAlignment="1" applyProtection="1">
      <alignment horizontal="center" vertical="center"/>
      <protection hidden="1"/>
    </xf>
    <xf numFmtId="0" fontId="4" fillId="28" borderId="19" xfId="45" applyFont="1" applyFill="1" applyBorder="1" applyAlignment="1" applyProtection="1">
      <alignment horizontal="center" vertical="center"/>
      <protection hidden="1"/>
    </xf>
    <xf numFmtId="0" fontId="3" fillId="0" borderId="15" xfId="45" applyFont="1" applyFill="1" applyBorder="1" applyAlignment="1" applyProtection="1">
      <alignment horizontal="left" vertical="top" wrapText="1" indent="1"/>
      <protection hidden="1"/>
    </xf>
    <xf numFmtId="0" fontId="3" fillId="0" borderId="0" xfId="45" applyFont="1" applyFill="1" applyBorder="1" applyAlignment="1" applyProtection="1">
      <alignment horizontal="left" vertical="top" wrapText="1" indent="1"/>
      <protection hidden="1"/>
    </xf>
    <xf numFmtId="0" fontId="3" fillId="0" borderId="14" xfId="45" applyFont="1" applyFill="1" applyBorder="1" applyAlignment="1" applyProtection="1">
      <alignment horizontal="left" vertical="top" wrapText="1" indent="1"/>
      <protection hidden="1"/>
    </xf>
    <xf numFmtId="49" fontId="3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0" applyNumberFormat="1" applyFont="1" applyFill="1" applyBorder="1" applyAlignment="1" applyProtection="1">
      <alignment horizontal="left" vertical="center" indent="1"/>
      <protection locked="0"/>
    </xf>
    <xf numFmtId="0" fontId="4" fillId="28" borderId="25" xfId="45" applyFont="1" applyFill="1" applyBorder="1" applyAlignment="1" applyProtection="1">
      <alignment horizontal="left" vertical="center" wrapText="1" indent="1"/>
      <protection hidden="1"/>
    </xf>
    <xf numFmtId="0" fontId="4" fillId="28" borderId="26" xfId="45" applyFont="1" applyFill="1" applyBorder="1" applyAlignment="1" applyProtection="1">
      <alignment horizontal="left" vertical="center" wrapText="1" indent="1"/>
      <protection hidden="1"/>
    </xf>
    <xf numFmtId="0" fontId="4" fillId="28" borderId="27" xfId="45" applyFont="1" applyFill="1" applyBorder="1" applyAlignment="1" applyProtection="1">
      <alignment horizontal="left" vertical="center" wrapText="1" indent="1"/>
      <protection hidden="1"/>
    </xf>
    <xf numFmtId="0" fontId="3" fillId="2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4" fillId="28" borderId="39" xfId="45" applyFont="1" applyFill="1" applyBorder="1" applyAlignment="1" applyProtection="1">
      <alignment horizontal="left" vertical="center" wrapText="1" indent="1"/>
      <protection hidden="1"/>
    </xf>
    <xf numFmtId="0" fontId="4" fillId="28" borderId="43" xfId="45" applyFont="1" applyFill="1" applyBorder="1" applyAlignment="1" applyProtection="1">
      <alignment horizontal="left" vertical="center" wrapText="1" indent="1"/>
      <protection hidden="1"/>
    </xf>
    <xf numFmtId="0" fontId="4" fillId="28" borderId="44" xfId="45" applyFont="1" applyFill="1" applyBorder="1" applyAlignment="1" applyProtection="1">
      <alignment horizontal="left" vertical="center" wrapText="1" indent="1"/>
      <protection hidden="1"/>
    </xf>
    <xf numFmtId="0" fontId="3" fillId="0" borderId="15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1" fontId="4" fillId="0" borderId="17" xfId="43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18" borderId="16" xfId="50" applyFont="1" applyFill="1" applyBorder="1" applyAlignment="1" applyProtection="1">
      <alignment horizontal="left" vertical="top" wrapText="1" indent="1"/>
      <protection locked="0"/>
    </xf>
    <xf numFmtId="0" fontId="3" fillId="18" borderId="13" xfId="50" applyFont="1" applyFill="1" applyBorder="1" applyAlignment="1" applyProtection="1">
      <alignment horizontal="left" vertical="top" wrapText="1" indent="1"/>
      <protection locked="0"/>
    </xf>
    <xf numFmtId="0" fontId="3" fillId="18" borderId="20" xfId="50" applyFont="1" applyFill="1" applyBorder="1" applyAlignment="1" applyProtection="1">
      <alignment horizontal="left" vertical="top" wrapText="1" indent="1"/>
      <protection locked="0"/>
    </xf>
    <xf numFmtId="0" fontId="3" fillId="18" borderId="15" xfId="50" applyFont="1" applyFill="1" applyBorder="1" applyAlignment="1" applyProtection="1">
      <alignment horizontal="left" vertical="top" wrapText="1" indent="1"/>
      <protection locked="0"/>
    </xf>
    <xf numFmtId="0" fontId="3" fillId="18" borderId="0" xfId="50" applyFont="1" applyFill="1" applyBorder="1" applyAlignment="1" applyProtection="1">
      <alignment horizontal="left" vertical="top" wrapText="1" indent="1"/>
      <protection locked="0"/>
    </xf>
    <xf numFmtId="0" fontId="3" fillId="18" borderId="14" xfId="50" applyFont="1" applyFill="1" applyBorder="1" applyAlignment="1" applyProtection="1">
      <alignment horizontal="left" vertical="top" wrapText="1" indent="1"/>
      <protection locked="0"/>
    </xf>
    <xf numFmtId="0" fontId="3" fillId="18" borderId="17" xfId="50" applyFont="1" applyFill="1" applyBorder="1" applyAlignment="1" applyProtection="1">
      <alignment horizontal="left" vertical="top" wrapText="1" indent="1"/>
      <protection locked="0"/>
    </xf>
    <xf numFmtId="0" fontId="3" fillId="18" borderId="18" xfId="50" applyFont="1" applyFill="1" applyBorder="1" applyAlignment="1" applyProtection="1">
      <alignment horizontal="left" vertical="top" wrapText="1" indent="1"/>
      <protection locked="0"/>
    </xf>
    <xf numFmtId="0" fontId="3" fillId="18" borderId="19" xfId="50" applyFont="1" applyFill="1" applyBorder="1" applyAlignment="1" applyProtection="1">
      <alignment horizontal="left" vertical="top" wrapText="1" indent="1"/>
      <protection locked="0"/>
    </xf>
    <xf numFmtId="0" fontId="3" fillId="0" borderId="1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16" fontId="3" fillId="0" borderId="16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3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20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5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0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4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7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8" xfId="50" applyNumberFormat="1" applyFont="1" applyFill="1" applyBorder="1" applyAlignment="1" applyProtection="1">
      <alignment horizontal="left" vertical="center" wrapText="1" indent="1"/>
      <protection hidden="1"/>
    </xf>
    <xf numFmtId="16" fontId="3" fillId="0" borderId="19" xfId="50" applyNumberFormat="1" applyFont="1" applyFill="1" applyBorder="1" applyAlignment="1" applyProtection="1">
      <alignment horizontal="left" vertical="center" wrapText="1" indent="1"/>
      <protection hidden="1"/>
    </xf>
    <xf numFmtId="0" fontId="34" fillId="21" borderId="12" xfId="33" applyFont="1" applyFill="1" applyBorder="1" applyAlignment="1" applyProtection="1">
      <alignment horizontal="left" vertical="center"/>
      <protection locked="0"/>
    </xf>
    <xf numFmtId="0" fontId="34" fillId="21" borderId="10" xfId="33" applyFont="1" applyFill="1" applyBorder="1" applyAlignment="1" applyProtection="1">
      <alignment horizontal="left" vertical="center"/>
      <protection locked="0"/>
    </xf>
    <xf numFmtId="0" fontId="34" fillId="21" borderId="11" xfId="33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top" wrapText="1" indent="1"/>
      <protection hidden="1"/>
    </xf>
    <xf numFmtId="49" fontId="3" fillId="21" borderId="39" xfId="49" applyNumberFormat="1" applyFont="1" applyFill="1" applyBorder="1" applyAlignment="1" applyProtection="1">
      <alignment horizontal="left" vertical="center"/>
      <protection locked="0"/>
    </xf>
    <xf numFmtId="49" fontId="3" fillId="21" borderId="43" xfId="49" applyNumberFormat="1" applyFont="1" applyFill="1" applyBorder="1" applyAlignment="1" applyProtection="1">
      <alignment horizontal="left" vertical="center"/>
      <protection locked="0"/>
    </xf>
    <xf numFmtId="49" fontId="3" fillId="21" borderId="44" xfId="49" applyNumberFormat="1" applyFont="1" applyFill="1" applyBorder="1" applyAlignment="1" applyProtection="1">
      <alignment horizontal="left" vertical="center"/>
      <protection locked="0"/>
    </xf>
    <xf numFmtId="49" fontId="3" fillId="21" borderId="25" xfId="49" applyNumberFormat="1" applyFont="1" applyFill="1" applyBorder="1" applyAlignment="1" applyProtection="1">
      <alignment horizontal="left" vertical="center"/>
      <protection locked="0"/>
    </xf>
    <xf numFmtId="49" fontId="3" fillId="21" borderId="26" xfId="49" applyNumberFormat="1" applyFont="1" applyFill="1" applyBorder="1" applyAlignment="1" applyProtection="1">
      <alignment horizontal="left" vertical="center"/>
      <protection locked="0"/>
    </xf>
    <xf numFmtId="49" fontId="3" fillId="21" borderId="27" xfId="49" applyNumberFormat="1" applyFont="1" applyFill="1" applyBorder="1" applyAlignment="1" applyProtection="1">
      <alignment horizontal="left" vertical="center"/>
      <protection locked="0"/>
    </xf>
    <xf numFmtId="0" fontId="3" fillId="0" borderId="35" xfId="38" applyNumberFormat="1" applyFont="1" applyFill="1" applyBorder="1" applyAlignment="1" applyProtection="1">
      <alignment horizontal="center" vertical="center"/>
      <protection hidden="1"/>
    </xf>
    <xf numFmtId="0" fontId="3" fillId="0" borderId="55" xfId="38" applyNumberFormat="1" applyFont="1" applyFill="1" applyBorder="1" applyAlignment="1" applyProtection="1">
      <alignment horizontal="center" vertical="center"/>
      <protection hidden="1"/>
    </xf>
    <xf numFmtId="0" fontId="3" fillId="0" borderId="15" xfId="49" applyFont="1" applyBorder="1" applyAlignment="1" applyProtection="1">
      <alignment horizontal="left" vertical="top" wrapText="1" indent="1"/>
      <protection hidden="1"/>
    </xf>
    <xf numFmtId="0" fontId="3" fillId="0" borderId="0" xfId="49" applyFont="1" applyBorder="1" applyAlignment="1" applyProtection="1">
      <alignment horizontal="left" vertical="top" wrapText="1" indent="1"/>
      <protection hidden="1"/>
    </xf>
    <xf numFmtId="49" fontId="3" fillId="21" borderId="12" xfId="49" applyNumberFormat="1" applyFont="1" applyFill="1" applyBorder="1" applyAlignment="1" applyProtection="1">
      <alignment horizontal="left" vertical="center"/>
      <protection locked="0"/>
    </xf>
    <xf numFmtId="49" fontId="3" fillId="21" borderId="10" xfId="49" applyNumberFormat="1" applyFont="1" applyFill="1" applyBorder="1" applyAlignment="1" applyProtection="1">
      <alignment horizontal="left" vertical="center"/>
      <protection locked="0"/>
    </xf>
    <xf numFmtId="49" fontId="3" fillId="21" borderId="11" xfId="49" applyNumberFormat="1" applyFont="1" applyFill="1" applyBorder="1" applyAlignment="1" applyProtection="1">
      <alignment horizontal="left" vertical="center"/>
      <protection locked="0"/>
    </xf>
    <xf numFmtId="49" fontId="4" fillId="0" borderId="15" xfId="43" applyNumberFormat="1" applyFont="1" applyFill="1" applyBorder="1" applyAlignment="1" applyProtection="1">
      <alignment horizontal="center" textRotation="90" wrapText="1"/>
      <protection hidden="1"/>
    </xf>
    <xf numFmtId="49" fontId="4" fillId="0" borderId="17" xfId="43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43" applyFont="1" applyFill="1" applyBorder="1" applyAlignment="1" applyProtection="1">
      <alignment wrapText="1"/>
      <protection hidden="1"/>
    </xf>
    <xf numFmtId="0" fontId="4" fillId="0" borderId="14" xfId="43" applyFont="1" applyFill="1" applyBorder="1" applyAlignment="1" applyProtection="1">
      <alignment wrapText="1"/>
      <protection hidden="1"/>
    </xf>
    <xf numFmtId="0" fontId="4" fillId="0" borderId="18" xfId="43" applyFont="1" applyFill="1" applyBorder="1" applyAlignment="1" applyProtection="1">
      <alignment wrapText="1"/>
      <protection hidden="1"/>
    </xf>
    <xf numFmtId="0" fontId="4" fillId="0" borderId="19" xfId="43" applyFont="1" applyFill="1" applyBorder="1" applyAlignment="1" applyProtection="1">
      <alignment wrapText="1"/>
      <protection hidden="1"/>
    </xf>
    <xf numFmtId="0" fontId="6" fillId="0" borderId="56" xfId="43" applyFont="1" applyFill="1" applyBorder="1" applyAlignment="1" applyProtection="1">
      <alignment horizontal="center" wrapText="1"/>
      <protection hidden="1"/>
    </xf>
    <xf numFmtId="0" fontId="6" fillId="0" borderId="0" xfId="43" applyFont="1" applyFill="1" applyBorder="1" applyAlignment="1" applyProtection="1">
      <alignment horizontal="center" wrapText="1"/>
      <protection hidden="1"/>
    </xf>
    <xf numFmtId="0" fontId="6" fillId="0" borderId="14" xfId="43" applyFont="1" applyFill="1" applyBorder="1" applyAlignment="1" applyProtection="1">
      <alignment horizontal="center" wrapText="1"/>
      <protection hidden="1"/>
    </xf>
    <xf numFmtId="0" fontId="6" fillId="0" borderId="57" xfId="43" applyFont="1" applyFill="1" applyBorder="1" applyAlignment="1" applyProtection="1">
      <alignment horizontal="center" wrapText="1"/>
      <protection hidden="1"/>
    </xf>
    <xf numFmtId="0" fontId="6" fillId="0" borderId="18" xfId="43" applyFont="1" applyFill="1" applyBorder="1" applyAlignment="1" applyProtection="1">
      <alignment horizontal="center" wrapText="1"/>
      <protection hidden="1"/>
    </xf>
    <xf numFmtId="0" fontId="6" fillId="0" borderId="19" xfId="43" applyFont="1" applyFill="1" applyBorder="1" applyAlignment="1" applyProtection="1">
      <alignment horizontal="center" wrapText="1"/>
      <protection hidden="1"/>
    </xf>
    <xf numFmtId="0" fontId="4" fillId="0" borderId="15" xfId="45" applyFont="1" applyFill="1" applyBorder="1" applyAlignment="1" applyProtection="1">
      <alignment horizontal="center" vertical="top" wrapText="1"/>
      <protection hidden="1"/>
    </xf>
    <xf numFmtId="0" fontId="4" fillId="0" borderId="0" xfId="45" applyFont="1" applyFill="1" applyBorder="1" applyAlignment="1" applyProtection="1">
      <alignment horizontal="center" vertical="top" wrapText="1"/>
      <protection hidden="1"/>
    </xf>
    <xf numFmtId="0" fontId="4" fillId="0" borderId="14" xfId="45" applyFont="1" applyFill="1" applyBorder="1" applyAlignment="1" applyProtection="1">
      <alignment horizontal="center" vertical="top" wrapText="1"/>
      <protection hidden="1"/>
    </xf>
    <xf numFmtId="49" fontId="3" fillId="21" borderId="23" xfId="49" applyNumberFormat="1" applyFont="1" applyFill="1" applyBorder="1" applyAlignment="1" applyProtection="1">
      <alignment horizontal="left" vertical="center"/>
      <protection locked="0"/>
    </xf>
    <xf numFmtId="49" fontId="3" fillId="21" borderId="22" xfId="49" applyNumberFormat="1" applyFont="1" applyFill="1" applyBorder="1" applyAlignment="1" applyProtection="1">
      <alignment horizontal="left" vertical="center"/>
      <protection locked="0"/>
    </xf>
    <xf numFmtId="49" fontId="3" fillId="21" borderId="21" xfId="49" applyNumberFormat="1" applyFont="1" applyFill="1" applyBorder="1" applyAlignment="1" applyProtection="1">
      <alignment horizontal="left" vertical="center"/>
      <protection locked="0"/>
    </xf>
    <xf numFmtId="49" fontId="3" fillId="21" borderId="12" xfId="50" applyNumberFormat="1" applyFont="1" applyFill="1" applyBorder="1" applyAlignment="1" applyProtection="1">
      <alignment horizontal="left" vertical="center"/>
      <protection locked="0"/>
    </xf>
    <xf numFmtId="49" fontId="3" fillId="21" borderId="10" xfId="50" applyNumberFormat="1" applyFont="1" applyFill="1" applyBorder="1" applyAlignment="1" applyProtection="1">
      <alignment horizontal="left" vertical="center"/>
      <protection locked="0"/>
    </xf>
    <xf numFmtId="49" fontId="3" fillId="21" borderId="11" xfId="50" applyNumberFormat="1" applyFont="1" applyFill="1" applyBorder="1" applyAlignment="1" applyProtection="1">
      <alignment horizontal="left" vertical="center"/>
      <protection locked="0"/>
    </xf>
    <xf numFmtId="0" fontId="6" fillId="0" borderId="51" xfId="43" applyFont="1" applyFill="1" applyBorder="1" applyAlignment="1" applyProtection="1">
      <alignment horizontal="center" textRotation="90" wrapText="1"/>
      <protection hidden="1"/>
    </xf>
    <xf numFmtId="0" fontId="6" fillId="0" borderId="52" xfId="43" applyFont="1" applyFill="1" applyBorder="1" applyAlignment="1" applyProtection="1">
      <alignment horizontal="center" textRotation="90" wrapText="1"/>
      <protection hidden="1"/>
    </xf>
    <xf numFmtId="0" fontId="4" fillId="0" borderId="39" xfId="43" applyFont="1" applyFill="1" applyBorder="1" applyAlignment="1" applyProtection="1">
      <alignment horizontal="left" vertical="center" wrapText="1" indent="1"/>
      <protection hidden="1"/>
    </xf>
    <xf numFmtId="0" fontId="4" fillId="0" borderId="43" xfId="43" applyFont="1" applyFill="1" applyBorder="1" applyAlignment="1" applyProtection="1">
      <alignment horizontal="left" vertical="center" indent="1"/>
      <protection hidden="1"/>
    </xf>
    <xf numFmtId="0" fontId="4" fillId="0" borderId="44" xfId="43" applyFont="1" applyFill="1" applyBorder="1" applyAlignment="1" applyProtection="1">
      <alignment horizontal="left" vertical="center" indent="1"/>
      <protection hidden="1"/>
    </xf>
    <xf numFmtId="0" fontId="4" fillId="0" borderId="22" xfId="43" applyFont="1" applyFill="1" applyBorder="1" applyAlignment="1" applyProtection="1">
      <alignment horizontal="left" vertical="center" wrapText="1"/>
      <protection hidden="1"/>
    </xf>
    <xf numFmtId="0" fontId="4" fillId="0" borderId="21" xfId="43" applyFont="1" applyFill="1" applyBorder="1" applyAlignment="1" applyProtection="1">
      <alignment horizontal="left" vertical="center" wrapText="1"/>
      <protection hidden="1"/>
    </xf>
    <xf numFmtId="0" fontId="4" fillId="0" borderId="23" xfId="43" applyFont="1" applyFill="1" applyBorder="1" applyAlignment="1" applyProtection="1">
      <alignment horizontal="left" vertical="center" wrapText="1" indent="1"/>
      <protection hidden="1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0" fontId="4" fillId="0" borderId="21" xfId="43" applyFont="1" applyFill="1" applyBorder="1" applyAlignment="1" applyProtection="1">
      <alignment horizontal="left" vertical="center" indent="1"/>
      <protection hidden="1"/>
    </xf>
    <xf numFmtId="49" fontId="4" fillId="21" borderId="22" xfId="43" applyNumberFormat="1" applyFont="1" applyFill="1" applyBorder="1" applyAlignment="1" applyProtection="1">
      <alignment horizontal="left" vertical="center"/>
      <protection locked="0"/>
    </xf>
    <xf numFmtId="49" fontId="4" fillId="21" borderId="21" xfId="43" applyNumberFormat="1" applyFont="1" applyFill="1" applyBorder="1" applyAlignment="1" applyProtection="1">
      <alignment horizontal="left" vertical="center"/>
      <protection locked="0"/>
    </xf>
    <xf numFmtId="0" fontId="4" fillId="19" borderId="23" xfId="43" applyFont="1" applyFill="1" applyBorder="1" applyAlignment="1" applyProtection="1">
      <alignment horizontal="left" vertical="center" indent="1"/>
      <protection locked="0"/>
    </xf>
    <xf numFmtId="0" fontId="4" fillId="19" borderId="22" xfId="43" applyFont="1" applyFill="1" applyBorder="1" applyAlignment="1" applyProtection="1">
      <alignment horizontal="left" vertical="center" indent="1"/>
      <protection locked="0"/>
    </xf>
    <xf numFmtId="0" fontId="4" fillId="19" borderId="21" xfId="43" applyFont="1" applyFill="1" applyBorder="1" applyAlignment="1" applyProtection="1">
      <alignment horizontal="left" vertical="center" indent="1"/>
      <protection locked="0"/>
    </xf>
    <xf numFmtId="0" fontId="6" fillId="23" borderId="51" xfId="43" applyFont="1" applyFill="1" applyBorder="1" applyAlignment="1" applyProtection="1">
      <alignment horizontal="center" textRotation="90" wrapText="1"/>
      <protection hidden="1"/>
    </xf>
    <xf numFmtId="0" fontId="6" fillId="23" borderId="52" xfId="43" applyFont="1" applyFill="1" applyBorder="1" applyAlignment="1" applyProtection="1">
      <alignment horizontal="center" textRotation="90" wrapText="1"/>
      <protection hidden="1"/>
    </xf>
    <xf numFmtId="0" fontId="6" fillId="23" borderId="53" xfId="43" applyFont="1" applyFill="1" applyBorder="1" applyAlignment="1" applyProtection="1">
      <alignment horizontal="center" textRotation="90" wrapText="1"/>
      <protection hidden="1"/>
    </xf>
    <xf numFmtId="0" fontId="6" fillId="23" borderId="54" xfId="43" applyFont="1" applyFill="1" applyBorder="1" applyAlignment="1" applyProtection="1">
      <alignment horizontal="center" textRotation="90" wrapText="1"/>
      <protection hidden="1"/>
    </xf>
    <xf numFmtId="0" fontId="4" fillId="0" borderId="17" xfId="45" applyFont="1" applyFill="1" applyBorder="1" applyAlignment="1" applyProtection="1">
      <alignment horizontal="center" vertical="top" wrapText="1"/>
      <protection hidden="1"/>
    </xf>
    <xf numFmtId="0" fontId="4" fillId="0" borderId="18" xfId="45" applyFont="1" applyFill="1" applyBorder="1" applyAlignment="1" applyProtection="1">
      <alignment horizontal="center" vertical="top" wrapText="1"/>
      <protection hidden="1"/>
    </xf>
    <xf numFmtId="0" fontId="4" fillId="0" borderId="19" xfId="45" applyFont="1" applyFill="1" applyBorder="1" applyAlignment="1" applyProtection="1">
      <alignment horizontal="center" vertical="top" wrapText="1"/>
      <protection hidden="1"/>
    </xf>
    <xf numFmtId="0" fontId="4" fillId="23" borderId="15" xfId="45" applyFont="1" applyFill="1" applyBorder="1" applyAlignment="1" applyProtection="1">
      <alignment horizontal="center" vertical="top" wrapText="1"/>
      <protection hidden="1"/>
    </xf>
    <xf numFmtId="0" fontId="4" fillId="23" borderId="0" xfId="45" applyFont="1" applyFill="1" applyBorder="1" applyAlignment="1" applyProtection="1">
      <alignment horizontal="center" vertical="top" wrapText="1"/>
      <protection hidden="1"/>
    </xf>
    <xf numFmtId="165" fontId="6" fillId="23" borderId="56" xfId="43" applyNumberFormat="1" applyFont="1" applyFill="1" applyBorder="1" applyAlignment="1" applyProtection="1">
      <alignment horizontal="center" textRotation="90" wrapText="1"/>
      <protection hidden="1"/>
    </xf>
    <xf numFmtId="165" fontId="6" fillId="23" borderId="57" xfId="43" applyNumberFormat="1" applyFont="1" applyFill="1" applyBorder="1" applyAlignment="1" applyProtection="1">
      <alignment horizontal="center" textRotation="90" wrapText="1"/>
      <protection hidden="1"/>
    </xf>
    <xf numFmtId="0" fontId="4" fillId="0" borderId="43" xfId="43" applyFont="1" applyFill="1" applyBorder="1" applyAlignment="1" applyProtection="1">
      <alignment horizontal="left" vertical="center" wrapText="1"/>
      <protection hidden="1"/>
    </xf>
    <xf numFmtId="0" fontId="4" fillId="0" borderId="43" xfId="43" applyFont="1" applyFill="1" applyBorder="1" applyAlignment="1" applyProtection="1">
      <alignment horizontal="left" vertical="center"/>
      <protection hidden="1"/>
    </xf>
    <xf numFmtId="0" fontId="4" fillId="0" borderId="44" xfId="43" applyFont="1" applyFill="1" applyBorder="1" applyAlignment="1" applyProtection="1">
      <alignment horizontal="left" vertical="center"/>
      <protection hidden="1"/>
    </xf>
    <xf numFmtId="0" fontId="3" fillId="0" borderId="32" xfId="38" applyNumberFormat="1" applyFont="1" applyFill="1" applyBorder="1" applyAlignment="1" applyProtection="1">
      <alignment horizontal="center" vertical="center"/>
      <protection hidden="1"/>
    </xf>
    <xf numFmtId="0" fontId="3" fillId="0" borderId="22" xfId="38" applyNumberFormat="1" applyFont="1" applyFill="1" applyBorder="1" applyAlignment="1" applyProtection="1">
      <alignment horizontal="center" vertical="center"/>
      <protection hidden="1"/>
    </xf>
    <xf numFmtId="0" fontId="3" fillId="19" borderId="0" xfId="50" applyFont="1" applyFill="1" applyBorder="1" applyAlignment="1" applyProtection="1">
      <alignment vertical="center"/>
      <protection locked="0"/>
    </xf>
    <xf numFmtId="0" fontId="3" fillId="19" borderId="18" xfId="50" applyFont="1" applyFill="1" applyBorder="1" applyAlignment="1" applyProtection="1">
      <alignment vertical="center"/>
      <protection locked="0"/>
    </xf>
    <xf numFmtId="14" fontId="3" fillId="19" borderId="18" xfId="50" applyNumberFormat="1" applyFont="1" applyFill="1" applyBorder="1" applyAlignment="1" applyProtection="1">
      <alignment vertical="center"/>
      <protection locked="0" hidden="1"/>
    </xf>
    <xf numFmtId="164" fontId="3" fillId="18" borderId="18" xfId="50" applyNumberFormat="1" applyFont="1" applyFill="1" applyBorder="1" applyAlignment="1" applyProtection="1">
      <alignment vertical="center"/>
      <protection locked="0"/>
    </xf>
    <xf numFmtId="164" fontId="3" fillId="18" borderId="0" xfId="50" applyNumberFormat="1" applyFont="1" applyFill="1" applyBorder="1" applyAlignment="1" applyProtection="1">
      <alignment vertical="center"/>
      <protection locked="0"/>
    </xf>
    <xf numFmtId="4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6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7" xfId="0" applyNumberFormat="1" applyFont="1" applyFill="1" applyBorder="1" applyAlignment="1" applyProtection="1">
      <alignment horizontal="right" vertical="center" indent="1"/>
      <protection hidden="1"/>
    </xf>
    <xf numFmtId="4" fontId="3" fillId="18" borderId="25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6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7" xfId="0" applyNumberFormat="1" applyFont="1" applyFill="1" applyBorder="1" applyAlignment="1" applyProtection="1">
      <alignment horizontal="right" vertical="center" indent="1"/>
      <protection locked="0"/>
    </xf>
    <xf numFmtId="4" fontId="5" fillId="0" borderId="58" xfId="0" applyNumberFormat="1" applyFont="1" applyFill="1" applyBorder="1" applyAlignment="1" applyProtection="1">
      <alignment horizontal="right" vertical="center" indent="1"/>
      <protection hidden="1"/>
    </xf>
    <xf numFmtId="4" fontId="5" fillId="0" borderId="59" xfId="0" applyNumberFormat="1" applyFont="1" applyFill="1" applyBorder="1" applyAlignment="1" applyProtection="1">
      <alignment horizontal="right" vertical="center" indent="1"/>
      <protection hidden="1"/>
    </xf>
    <xf numFmtId="4" fontId="5" fillId="0" borderId="60" xfId="0" applyNumberFormat="1" applyFont="1" applyFill="1" applyBorder="1" applyAlignment="1" applyProtection="1">
      <alignment horizontal="right" vertical="center" indent="1"/>
      <protection hidden="1"/>
    </xf>
    <xf numFmtId="4" fontId="5" fillId="17" borderId="58" xfId="0" applyNumberFormat="1" applyFont="1" applyFill="1" applyBorder="1" applyAlignment="1" applyProtection="1">
      <alignment horizontal="right" vertical="center" indent="1"/>
      <protection hidden="1"/>
    </xf>
    <xf numFmtId="4" fontId="5" fillId="17" borderId="59" xfId="0" applyNumberFormat="1" applyFont="1" applyFill="1" applyBorder="1" applyAlignment="1" applyProtection="1">
      <alignment horizontal="right" vertical="center" indent="1"/>
      <protection hidden="1"/>
    </xf>
    <xf numFmtId="4" fontId="5" fillId="17" borderId="60" xfId="0" applyNumberFormat="1" applyFont="1" applyFill="1" applyBorder="1" applyAlignment="1" applyProtection="1">
      <alignment horizontal="right" vertical="center" indent="1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 indent="1"/>
      <protection hidden="1"/>
    </xf>
    <xf numFmtId="4" fontId="5" fillId="0" borderId="10" xfId="0" applyNumberFormat="1" applyFont="1" applyFill="1" applyBorder="1" applyAlignment="1" applyProtection="1">
      <alignment horizontal="right" vertical="center" indent="1"/>
      <protection hidden="1"/>
    </xf>
    <xf numFmtId="4" fontId="5" fillId="0" borderId="11" xfId="0" applyNumberFormat="1" applyFont="1" applyFill="1" applyBorder="1" applyAlignment="1" applyProtection="1">
      <alignment horizontal="right" vertical="center" indent="1"/>
      <protection hidden="1"/>
    </xf>
    <xf numFmtId="4" fontId="3" fillId="23" borderId="1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1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3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0" applyNumberFormat="1" applyFont="1" applyFill="1" applyBorder="1" applyAlignment="1" applyProtection="1">
      <alignment horizontal="right" vertical="center" indent="1"/>
      <protection locked="0"/>
    </xf>
    <xf numFmtId="4" fontId="3" fillId="18" borderId="43" xfId="0" applyNumberFormat="1" applyFont="1" applyFill="1" applyBorder="1" applyAlignment="1" applyProtection="1">
      <alignment horizontal="right" vertical="center" indent="1"/>
      <protection locked="0"/>
    </xf>
    <xf numFmtId="4" fontId="3" fillId="18" borderId="44" xfId="0" applyNumberFormat="1" applyFont="1" applyFill="1" applyBorder="1" applyAlignment="1" applyProtection="1">
      <alignment horizontal="right" vertical="center" indent="1"/>
      <protection locked="0"/>
    </xf>
    <xf numFmtId="4" fontId="5" fillId="17" borderId="23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2" xfId="0" applyNumberFormat="1" applyFont="1" applyFill="1" applyBorder="1" applyAlignment="1" applyProtection="1">
      <alignment horizontal="right" vertical="center" indent="1"/>
      <protection hidden="1"/>
    </xf>
    <xf numFmtId="4" fontId="5" fillId="17" borderId="21" xfId="0" applyNumberFormat="1" applyFont="1" applyFill="1" applyBorder="1" applyAlignment="1" applyProtection="1">
      <alignment horizontal="right" vertical="center" indent="1"/>
      <protection hidden="1"/>
    </xf>
    <xf numFmtId="4" fontId="41" fillId="0" borderId="0" xfId="0" applyNumberFormat="1" applyFont="1" applyFill="1" applyAlignment="1" applyProtection="1">
      <alignment horizontal="right" vertical="center" indent="1"/>
      <protection hidden="1"/>
    </xf>
    <xf numFmtId="0" fontId="41" fillId="0" borderId="0" xfId="0" applyFont="1" applyFill="1" applyAlignment="1" applyProtection="1">
      <alignment horizontal="right" vertical="center" indent="1"/>
      <protection hidden="1"/>
    </xf>
    <xf numFmtId="4" fontId="5" fillId="17" borderId="39" xfId="0" applyNumberFormat="1" applyFont="1" applyFill="1" applyBorder="1" applyAlignment="1" applyProtection="1">
      <alignment horizontal="right" vertical="center" indent="1"/>
      <protection hidden="1"/>
    </xf>
    <xf numFmtId="4" fontId="5" fillId="17" borderId="43" xfId="0" applyNumberFormat="1" applyFont="1" applyFill="1" applyBorder="1" applyAlignment="1" applyProtection="1">
      <alignment horizontal="right" vertical="center" indent="1"/>
      <protection hidden="1"/>
    </xf>
    <xf numFmtId="4" fontId="5" fillId="17" borderId="44" xfId="0" applyNumberFormat="1" applyFont="1" applyFill="1" applyBorder="1" applyAlignment="1" applyProtection="1">
      <alignment horizontal="right" vertical="center" indent="1"/>
      <protection hidden="1"/>
    </xf>
    <xf numFmtId="0" fontId="42" fillId="0" borderId="0" xfId="37" applyFont="1" applyFill="1" applyBorder="1" applyAlignment="1" applyProtection="1">
      <alignment vertical="center" wrapText="1"/>
      <protection hidden="1"/>
    </xf>
    <xf numFmtId="4" fontId="42" fillId="0" borderId="0" xfId="37" applyNumberFormat="1" applyFont="1" applyFill="1" applyAlignment="1" applyProtection="1">
      <alignment horizontal="right" vertical="center" indent="1"/>
      <protection hidden="1"/>
    </xf>
    <xf numFmtId="4" fontId="5" fillId="17" borderId="12" xfId="0" applyNumberFormat="1" applyFont="1" applyFill="1" applyBorder="1" applyAlignment="1" applyProtection="1">
      <alignment horizontal="right" vertical="center" indent="1"/>
      <protection hidden="1"/>
    </xf>
    <xf numFmtId="4" fontId="5" fillId="17" borderId="10" xfId="0" applyNumberFormat="1" applyFont="1" applyFill="1" applyBorder="1" applyAlignment="1" applyProtection="1">
      <alignment horizontal="right" vertical="center" indent="1"/>
      <protection hidden="1"/>
    </xf>
    <xf numFmtId="4" fontId="5" fillId="17" borderId="11" xfId="0" applyNumberFormat="1" applyFont="1" applyFill="1" applyBorder="1" applyAlignment="1" applyProtection="1">
      <alignment horizontal="right" vertical="center" indent="1"/>
      <protection hidden="1"/>
    </xf>
    <xf numFmtId="4" fontId="3" fillId="18" borderId="12" xfId="0" applyNumberFormat="1" applyFont="1" applyFill="1" applyBorder="1" applyAlignment="1" applyProtection="1">
      <alignment horizontal="right" vertical="center" indent="1"/>
      <protection locked="0"/>
    </xf>
    <xf numFmtId="4" fontId="3" fillId="18" borderId="10" xfId="0" applyNumberFormat="1" applyFont="1" applyFill="1" applyBorder="1" applyAlignment="1" applyProtection="1">
      <alignment horizontal="right" vertical="center" indent="1"/>
      <protection locked="0"/>
    </xf>
    <xf numFmtId="4" fontId="3" fillId="18" borderId="11" xfId="0" applyNumberFormat="1" applyFont="1" applyFill="1" applyBorder="1" applyAlignment="1" applyProtection="1">
      <alignment horizontal="right" vertical="center" indent="1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23" borderId="0" xfId="50" applyFont="1" applyFill="1" applyBorder="1" applyAlignment="1" applyProtection="1">
      <alignment vertical="center"/>
      <protection locked="0"/>
    </xf>
    <xf numFmtId="164" fontId="3" fillId="21" borderId="0" xfId="50" applyNumberFormat="1" applyFont="1" applyFill="1" applyBorder="1" applyAlignment="1" applyProtection="1">
      <alignment vertical="center"/>
      <protection locked="0"/>
    </xf>
    <xf numFmtId="0" fontId="3" fillId="23" borderId="18" xfId="50" applyFont="1" applyFill="1" applyBorder="1" applyAlignment="1" applyProtection="1">
      <alignment vertical="center"/>
      <protection locked="0"/>
    </xf>
    <xf numFmtId="14" fontId="3" fillId="23" borderId="18" xfId="50" applyNumberFormat="1" applyFont="1" applyFill="1" applyBorder="1" applyAlignment="1" applyProtection="1">
      <alignment vertical="center"/>
      <protection locked="0" hidden="1"/>
    </xf>
    <xf numFmtId="164" fontId="3" fillId="21" borderId="18" xfId="50" applyNumberFormat="1" applyFont="1" applyFill="1" applyBorder="1" applyAlignment="1" applyProtection="1">
      <alignment vertical="center"/>
      <protection locked="0"/>
    </xf>
    <xf numFmtId="49" fontId="14" fillId="0" borderId="0" xfId="60" applyNumberFormat="1" applyFont="1" applyFill="1" applyAlignment="1" applyProtection="1">
      <alignment horizontal="right" vertical="top"/>
    </xf>
  </cellXfs>
  <cellStyles count="6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 2 2" xfId="38"/>
    <cellStyle name="Standard 2 2 2" xfId="39"/>
    <cellStyle name="Standard 2 3" xfId="59"/>
    <cellStyle name="Standard 3" xfId="40"/>
    <cellStyle name="Standard 4" xfId="41"/>
    <cellStyle name="Standard 5" xfId="42"/>
    <cellStyle name="Standard_Antrag Netzwerk" xfId="43"/>
    <cellStyle name="Standard_Antrag Thüringen Jahr" xfId="44"/>
    <cellStyle name="Standard_Antrag Thüringen Jahr 2" xfId="45"/>
    <cellStyle name="Standard_Antrag Thüringen Jahr 2 2" xfId="60"/>
    <cellStyle name="Standard_KMU-Bewertung" xfId="46"/>
    <cellStyle name="Standard_KMU-Bewertung 2" xfId="47"/>
    <cellStyle name="Standard_Überarbeitete Abschnitte 03_09" xfId="48"/>
    <cellStyle name="Standard_Überarbeitete Abschnitte 11_10" xfId="49"/>
    <cellStyle name="Standard_Überarbeitete Abschnitte 11_10 2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  <name val="Cambria"/>
        <scheme val="none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9525</xdr:rowOff>
        </xdr:from>
        <xdr:to>
          <xdr:col>4</xdr:col>
          <xdr:colOff>323850</xdr:colOff>
          <xdr:row>53</xdr:row>
          <xdr:rowOff>0</xdr:rowOff>
        </xdr:to>
        <xdr:sp macro="" textlink="">
          <xdr:nvSpPr>
            <xdr:cNvPr id="54472" name="Check Box 200" hidden="1">
              <a:extLst>
                <a:ext uri="{63B3BB69-23CF-44E3-9099-C40C66FF867C}">
                  <a14:compatExt spid="_x0000_s5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9525</xdr:rowOff>
        </xdr:from>
        <xdr:to>
          <xdr:col>4</xdr:col>
          <xdr:colOff>323850</xdr:colOff>
          <xdr:row>55</xdr:row>
          <xdr:rowOff>0</xdr:rowOff>
        </xdr:to>
        <xdr:sp macro="" textlink="">
          <xdr:nvSpPr>
            <xdr:cNvPr id="54473" name="Check Box 201" hidden="1">
              <a:extLst>
                <a:ext uri="{63B3BB69-23CF-44E3-9099-C40C66FF867C}">
                  <a14:compatExt spid="_x0000_s5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34</xdr:row>
          <xdr:rowOff>0</xdr:rowOff>
        </xdr:from>
        <xdr:to>
          <xdr:col>16</xdr:col>
          <xdr:colOff>95250</xdr:colOff>
          <xdr:row>34</xdr:row>
          <xdr:rowOff>219075</xdr:rowOff>
        </xdr:to>
        <xdr:sp macro="" textlink="">
          <xdr:nvSpPr>
            <xdr:cNvPr id="69079" name="Check Box 471" hidden="1">
              <a:extLst>
                <a:ext uri="{63B3BB69-23CF-44E3-9099-C40C66FF867C}">
                  <a14:compatExt spid="_x0000_s69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34</xdr:row>
          <xdr:rowOff>0</xdr:rowOff>
        </xdr:from>
        <xdr:to>
          <xdr:col>17</xdr:col>
          <xdr:colOff>333375</xdr:colOff>
          <xdr:row>34</xdr:row>
          <xdr:rowOff>219075</xdr:rowOff>
        </xdr:to>
        <xdr:sp macro="" textlink="">
          <xdr:nvSpPr>
            <xdr:cNvPr id="69080" name="Check Box 472" hidden="1">
              <a:extLst>
                <a:ext uri="{63B3BB69-23CF-44E3-9099-C40C66FF867C}">
                  <a14:compatExt spid="_x0000_s69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69676" name="Check Box 44" hidden="1">
              <a:extLst>
                <a:ext uri="{63B3BB69-23CF-44E3-9099-C40C66FF867C}">
                  <a14:compatExt spid="_x0000_s6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69677" name="Check Box 45" hidden="1">
              <a:extLst>
                <a:ext uri="{63B3BB69-23CF-44E3-9099-C40C66FF867C}">
                  <a14:compatExt spid="_x0000_s6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269" customWidth="1"/>
    <col min="2" max="2" width="15.7109375" style="270" customWidth="1"/>
    <col min="3" max="3" width="78.7109375" style="269" customWidth="1"/>
    <col min="4" max="16384" width="11.42578125" style="269"/>
  </cols>
  <sheetData>
    <row r="1" spans="1:3" s="338" customFormat="1" ht="30" customHeight="1" thickBot="1" x14ac:dyDescent="0.25">
      <c r="A1" s="336" t="s">
        <v>342</v>
      </c>
      <c r="B1" s="337"/>
      <c r="C1" s="337"/>
    </row>
    <row r="2" spans="1:3" s="338" customFormat="1" ht="30" customHeight="1" thickTop="1" x14ac:dyDescent="0.25">
      <c r="A2" s="339" t="s">
        <v>123</v>
      </c>
      <c r="B2" s="340"/>
      <c r="C2" s="341"/>
    </row>
    <row r="3" spans="1:3" s="338" customFormat="1" ht="30" customHeight="1" thickBot="1" x14ac:dyDescent="0.25">
      <c r="A3" s="342" t="s">
        <v>422</v>
      </c>
      <c r="B3" s="343"/>
      <c r="C3" s="344"/>
    </row>
    <row r="4" spans="1:3" ht="15" customHeight="1" thickTop="1" x14ac:dyDescent="0.2">
      <c r="A4" s="345" t="str">
        <f>IF(AND('Seite 1'!E25="",'Seite 1'!C52=0)," - öffentlich -"," - vertraulich -")</f>
        <v xml:space="preserve"> - öffentlich -</v>
      </c>
      <c r="B4" s="331"/>
      <c r="C4" s="331"/>
    </row>
    <row r="5" spans="1:3" ht="15" customHeight="1" x14ac:dyDescent="0.2">
      <c r="A5" s="331"/>
      <c r="B5" s="331"/>
      <c r="C5" s="331"/>
    </row>
    <row r="6" spans="1:3" s="338" customFormat="1" ht="18" customHeight="1" x14ac:dyDescent="0.2">
      <c r="A6" s="346" t="s">
        <v>423</v>
      </c>
      <c r="B6" s="347"/>
      <c r="C6" s="348"/>
    </row>
    <row r="7" spans="1:3" s="351" customFormat="1" ht="18" customHeight="1" x14ac:dyDescent="0.2">
      <c r="A7" s="349" t="s">
        <v>343</v>
      </c>
      <c r="B7" s="350" t="s">
        <v>344</v>
      </c>
      <c r="C7" s="349" t="s">
        <v>345</v>
      </c>
    </row>
    <row r="8" spans="1:3" s="271" customFormat="1" ht="24" customHeight="1" x14ac:dyDescent="0.2">
      <c r="A8" s="352" t="s">
        <v>346</v>
      </c>
      <c r="B8" s="353">
        <v>42283</v>
      </c>
      <c r="C8" s="354" t="s">
        <v>347</v>
      </c>
    </row>
    <row r="9" spans="1:3" ht="24" customHeight="1" x14ac:dyDescent="0.2">
      <c r="A9" s="352" t="s">
        <v>391</v>
      </c>
      <c r="B9" s="353">
        <v>42418</v>
      </c>
      <c r="C9" s="354" t="s">
        <v>392</v>
      </c>
    </row>
    <row r="10" spans="1:3" ht="48" customHeight="1" x14ac:dyDescent="0.2">
      <c r="A10" s="352" t="s">
        <v>393</v>
      </c>
      <c r="B10" s="353">
        <v>42782</v>
      </c>
      <c r="C10" s="354" t="s">
        <v>394</v>
      </c>
    </row>
    <row r="11" spans="1:3" ht="24" customHeight="1" x14ac:dyDescent="0.2">
      <c r="A11" s="352" t="s">
        <v>396</v>
      </c>
      <c r="B11" s="355">
        <v>43244</v>
      </c>
      <c r="C11" s="356" t="s">
        <v>397</v>
      </c>
    </row>
    <row r="12" spans="1:3" ht="24" customHeight="1" x14ac:dyDescent="0.2">
      <c r="A12" s="352" t="s">
        <v>399</v>
      </c>
      <c r="B12" s="353">
        <v>43612</v>
      </c>
      <c r="C12" s="356" t="s">
        <v>397</v>
      </c>
    </row>
    <row r="13" spans="1:3" ht="24" customHeight="1" x14ac:dyDescent="0.2">
      <c r="A13" s="352" t="s">
        <v>403</v>
      </c>
      <c r="B13" s="353">
        <v>44839</v>
      </c>
      <c r="C13" s="354" t="s">
        <v>404</v>
      </c>
    </row>
    <row r="14" spans="1:3" s="338" customFormat="1" ht="15" customHeight="1" x14ac:dyDescent="0.2">
      <c r="A14" s="357"/>
    </row>
    <row r="15" spans="1:3" s="338" customFormat="1" ht="18" customHeight="1" x14ac:dyDescent="0.2">
      <c r="A15" s="346" t="s">
        <v>424</v>
      </c>
      <c r="B15" s="347"/>
      <c r="C15" s="348"/>
    </row>
    <row r="16" spans="1:3" s="351" customFormat="1" ht="18" customHeight="1" x14ac:dyDescent="0.2">
      <c r="A16" s="349" t="s">
        <v>343</v>
      </c>
      <c r="B16" s="350" t="s">
        <v>344</v>
      </c>
      <c r="C16" s="349" t="s">
        <v>345</v>
      </c>
    </row>
    <row r="17" spans="1:3" s="351" customFormat="1" ht="24" customHeight="1" x14ac:dyDescent="0.2">
      <c r="A17" s="358" t="s">
        <v>425</v>
      </c>
      <c r="B17" s="359">
        <v>44928</v>
      </c>
      <c r="C17" s="360" t="s">
        <v>426</v>
      </c>
    </row>
    <row r="18" spans="1:3" s="338" customFormat="1" ht="24" customHeight="1" x14ac:dyDescent="0.2">
      <c r="A18" s="358"/>
      <c r="B18" s="361"/>
      <c r="C18" s="360"/>
    </row>
    <row r="19" spans="1:3" s="338" customFormat="1" ht="24" customHeight="1" x14ac:dyDescent="0.2">
      <c r="A19" s="358"/>
      <c r="B19" s="361"/>
      <c r="C19" s="360"/>
    </row>
    <row r="20" spans="1:3" s="338" customFormat="1" ht="24" customHeight="1" x14ac:dyDescent="0.2">
      <c r="A20" s="358"/>
      <c r="B20" s="361"/>
      <c r="C20" s="360"/>
    </row>
    <row r="21" spans="1:3" s="338" customFormat="1" ht="24" customHeight="1" x14ac:dyDescent="0.2">
      <c r="A21" s="358"/>
      <c r="B21" s="361"/>
      <c r="C21" s="360"/>
    </row>
    <row r="22" spans="1:3" s="338" customFormat="1" ht="24" customHeight="1" x14ac:dyDescent="0.2">
      <c r="A22" s="358"/>
      <c r="B22" s="359"/>
      <c r="C22" s="360"/>
    </row>
    <row r="23" spans="1:3" s="338" customFormat="1" ht="24" customHeight="1" x14ac:dyDescent="0.2">
      <c r="A23" s="358"/>
      <c r="B23" s="359"/>
      <c r="C23" s="360"/>
    </row>
    <row r="24" spans="1:3" s="338" customFormat="1" ht="24" customHeight="1" x14ac:dyDescent="0.2">
      <c r="A24" s="358"/>
      <c r="B24" s="361"/>
      <c r="C24" s="360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64"/>
  <sheetViews>
    <sheetView showGridLines="0" tabSelected="1" zoomScaleNormal="100" zoomScaleSheetLayoutView="130" workbookViewId="0">
      <selection activeCell="E25" sqref="E25:R26"/>
    </sheetView>
  </sheetViews>
  <sheetFormatPr baseColWidth="10" defaultRowHeight="12" x14ac:dyDescent="0.2"/>
  <cols>
    <col min="1" max="1" width="1.5703125" style="20" customWidth="1"/>
    <col min="2" max="4" width="6.7109375" style="20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s="6" customFormat="1" ht="15" customHeight="1" x14ac:dyDescent="0.2"/>
    <row r="2" spans="1:19" s="6" customFormat="1" ht="15" customHeight="1" x14ac:dyDescent="0.2"/>
    <row r="3" spans="1:19" s="6" customFormat="1" ht="15" customHeight="1" x14ac:dyDescent="0.2"/>
    <row r="4" spans="1:19" s="7" customFormat="1" ht="15" customHeight="1" x14ac:dyDescent="0.2"/>
    <row r="5" spans="1:19" s="7" customFormat="1" ht="15" customHeight="1" x14ac:dyDescent="0.2">
      <c r="A5" s="30" t="s">
        <v>123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9" s="7" customFormat="1" ht="15" customHeight="1" x14ac:dyDescent="0.2">
      <c r="A6" s="33" t="s">
        <v>364</v>
      </c>
      <c r="B6" s="287"/>
      <c r="C6" s="287"/>
      <c r="D6" s="287"/>
      <c r="E6" s="287"/>
      <c r="F6" s="287"/>
      <c r="G6" s="287"/>
      <c r="H6" s="287"/>
      <c r="I6" s="287"/>
      <c r="J6" s="287"/>
      <c r="K6" s="33"/>
    </row>
    <row r="7" spans="1:19" s="7" customFormat="1" ht="15" customHeight="1" x14ac:dyDescent="0.2">
      <c r="A7" s="362" t="s">
        <v>368</v>
      </c>
      <c r="B7" s="362"/>
      <c r="C7" s="362"/>
      <c r="D7" s="362"/>
      <c r="E7" s="362"/>
      <c r="F7" s="362"/>
      <c r="G7" s="362"/>
      <c r="H7" s="362"/>
      <c r="I7" s="362"/>
      <c r="J7" s="288"/>
      <c r="K7" s="33"/>
    </row>
    <row r="8" spans="1:19" s="7" customFormat="1" ht="1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288"/>
      <c r="K8" s="33"/>
    </row>
    <row r="9" spans="1:19" s="7" customFormat="1" ht="15" customHeight="1" x14ac:dyDescent="0.2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33"/>
    </row>
    <row r="10" spans="1:19" s="7" customFormat="1" ht="15" customHeight="1" x14ac:dyDescent="0.2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33"/>
    </row>
    <row r="11" spans="1:19" s="7" customFormat="1" ht="1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</row>
    <row r="12" spans="1:19" s="10" customFormat="1" ht="15" customHeight="1" x14ac:dyDescent="0.2">
      <c r="A12" s="34" t="s">
        <v>427</v>
      </c>
      <c r="B12" s="9"/>
      <c r="C12" s="9"/>
      <c r="D12" s="9"/>
      <c r="E12" s="9"/>
      <c r="F12" s="9"/>
      <c r="G12" s="9"/>
      <c r="H12" s="9"/>
      <c r="K12" s="146" t="s">
        <v>224</v>
      </c>
      <c r="L12" s="147"/>
      <c r="M12" s="147"/>
      <c r="N12" s="147"/>
      <c r="O12" s="147"/>
      <c r="P12" s="147"/>
      <c r="Q12" s="147"/>
      <c r="R12" s="147"/>
      <c r="S12" s="148"/>
    </row>
    <row r="13" spans="1:19" s="10" customFormat="1" ht="15" customHeight="1" x14ac:dyDescent="0.2">
      <c r="A13" s="34" t="s">
        <v>428</v>
      </c>
      <c r="B13" s="9"/>
      <c r="C13" s="9"/>
      <c r="D13" s="9"/>
      <c r="E13" s="9"/>
      <c r="F13" s="9"/>
      <c r="G13" s="9"/>
      <c r="H13" s="9"/>
      <c r="J13" s="9"/>
      <c r="K13" s="149"/>
      <c r="L13" s="150"/>
      <c r="M13" s="150"/>
      <c r="N13" s="150"/>
      <c r="O13" s="150"/>
      <c r="P13" s="150"/>
      <c r="Q13" s="150"/>
      <c r="R13" s="150"/>
      <c r="S13" s="151"/>
    </row>
    <row r="14" spans="1:19" s="10" customFormat="1" ht="15" customHeight="1" x14ac:dyDescent="0.2">
      <c r="A14" s="34" t="s">
        <v>405</v>
      </c>
      <c r="B14" s="9"/>
      <c r="C14" s="9"/>
      <c r="D14" s="9"/>
      <c r="E14" s="9"/>
      <c r="F14" s="9"/>
      <c r="G14" s="9"/>
      <c r="H14" s="9"/>
      <c r="I14" s="9"/>
      <c r="J14" s="9"/>
      <c r="K14" s="149"/>
      <c r="L14" s="150"/>
      <c r="M14" s="150"/>
      <c r="N14" s="150"/>
      <c r="O14" s="150"/>
      <c r="P14" s="150"/>
      <c r="Q14" s="150"/>
      <c r="R14" s="150"/>
      <c r="S14" s="151"/>
    </row>
    <row r="15" spans="1:19" s="10" customFormat="1" ht="15" customHeight="1" x14ac:dyDescent="0.2">
      <c r="A15" s="34" t="s">
        <v>406</v>
      </c>
      <c r="B15" s="9"/>
      <c r="C15" s="9"/>
      <c r="D15" s="9"/>
      <c r="E15" s="9"/>
      <c r="F15" s="9"/>
      <c r="G15" s="9"/>
      <c r="H15" s="9"/>
      <c r="I15" s="9"/>
      <c r="J15" s="9"/>
      <c r="K15" s="149"/>
      <c r="L15" s="150"/>
      <c r="M15" s="150"/>
      <c r="N15" s="150"/>
      <c r="O15" s="150"/>
      <c r="P15" s="150"/>
      <c r="Q15" s="150"/>
      <c r="R15" s="150"/>
      <c r="S15" s="151"/>
    </row>
    <row r="16" spans="1:19" s="10" customFormat="1" ht="1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152"/>
      <c r="L16" s="153"/>
      <c r="M16" s="153"/>
      <c r="N16" s="153"/>
      <c r="O16" s="153"/>
      <c r="P16" s="153"/>
      <c r="Q16" s="153"/>
      <c r="R16" s="153"/>
      <c r="S16" s="154"/>
    </row>
    <row r="17" spans="1:19" s="8" customFormat="1" ht="18" customHeight="1" x14ac:dyDescent="0.2">
      <c r="D17" s="9"/>
      <c r="E17" s="9"/>
      <c r="F17" s="9"/>
      <c r="G17" s="9"/>
      <c r="H17" s="9"/>
      <c r="I17" s="10"/>
      <c r="J17" s="9"/>
      <c r="K17" s="216" t="s">
        <v>128</v>
      </c>
      <c r="L17" s="11"/>
      <c r="M17" s="11"/>
      <c r="N17" s="12"/>
      <c r="O17" s="371" t="s">
        <v>429</v>
      </c>
      <c r="P17" s="372"/>
      <c r="Q17" s="372"/>
      <c r="R17" s="372"/>
      <c r="S17" s="373"/>
    </row>
    <row r="18" spans="1:19" s="8" customFormat="1" ht="18" customHeight="1" x14ac:dyDescent="0.2">
      <c r="D18" s="9"/>
      <c r="E18" s="9"/>
      <c r="F18" s="9"/>
      <c r="G18" s="9"/>
      <c r="H18" s="9"/>
      <c r="I18" s="10"/>
      <c r="J18" s="9"/>
      <c r="K18" s="216" t="s">
        <v>0</v>
      </c>
      <c r="L18" s="11"/>
      <c r="M18" s="11"/>
      <c r="N18" s="12"/>
      <c r="O18" s="374"/>
      <c r="P18" s="375"/>
      <c r="Q18" s="375"/>
      <c r="R18" s="375"/>
      <c r="S18" s="376"/>
    </row>
    <row r="19" spans="1:19" s="8" customFormat="1" ht="18" customHeight="1" x14ac:dyDescent="0.2">
      <c r="D19" s="9"/>
      <c r="E19" s="9"/>
      <c r="F19" s="9"/>
      <c r="G19" s="9"/>
      <c r="H19" s="9"/>
      <c r="I19" s="10"/>
      <c r="J19" s="9"/>
      <c r="K19" s="216" t="s">
        <v>225</v>
      </c>
      <c r="L19" s="11"/>
      <c r="M19" s="11"/>
      <c r="N19" s="12"/>
      <c r="O19" s="377"/>
      <c r="P19" s="378"/>
      <c r="Q19" s="378"/>
      <c r="R19" s="378"/>
      <c r="S19" s="379"/>
    </row>
    <row r="20" spans="1:19" s="8" customFormat="1" ht="18" customHeight="1" x14ac:dyDescent="0.2">
      <c r="A20" s="10"/>
      <c r="B20" s="10"/>
      <c r="C20" s="10"/>
      <c r="D20" s="10"/>
      <c r="E20" s="10"/>
      <c r="F20" s="9"/>
      <c r="G20" s="9"/>
      <c r="H20" s="9"/>
      <c r="I20" s="9"/>
      <c r="J20" s="9"/>
      <c r="K20" s="217" t="s">
        <v>129</v>
      </c>
      <c r="L20" s="13"/>
      <c r="M20" s="13"/>
      <c r="N20" s="14"/>
      <c r="O20" s="392">
        <f ca="1">TODAY()</f>
        <v>44922</v>
      </c>
      <c r="P20" s="393"/>
      <c r="Q20" s="393"/>
      <c r="R20" s="393"/>
      <c r="S20" s="394"/>
    </row>
    <row r="21" spans="1:19" s="8" customFormat="1" ht="18" customHeight="1" x14ac:dyDescent="0.2">
      <c r="A21" s="10"/>
      <c r="B21" s="10"/>
      <c r="C21" s="10"/>
      <c r="D21" s="10"/>
      <c r="E21" s="10"/>
      <c r="F21" s="9"/>
      <c r="G21" s="9"/>
      <c r="H21" s="9"/>
      <c r="I21" s="9"/>
      <c r="J21" s="9"/>
      <c r="K21" s="218" t="s">
        <v>124</v>
      </c>
      <c r="L21" s="15"/>
      <c r="M21" s="15"/>
      <c r="N21" s="16"/>
      <c r="O21" s="364"/>
      <c r="P21" s="365"/>
      <c r="Q21" s="365"/>
      <c r="R21" s="365"/>
      <c r="S21" s="366"/>
    </row>
    <row r="22" spans="1:19" s="7" customFormat="1" ht="12" customHeight="1" x14ac:dyDescent="0.2"/>
    <row r="23" spans="1:19" ht="15" customHeight="1" x14ac:dyDescent="0.2">
      <c r="A23" s="17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s="7" customFormat="1" ht="5.0999999999999996" customHeight="1" x14ac:dyDescent="0.2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4"/>
    </row>
    <row r="25" spans="1:19" s="62" customFormat="1" ht="15" customHeight="1" x14ac:dyDescent="0.2">
      <c r="A25" s="97" t="s">
        <v>341</v>
      </c>
      <c r="B25" s="268"/>
      <c r="C25" s="268"/>
      <c r="D25" s="268"/>
      <c r="E25" s="410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2"/>
      <c r="S25" s="73"/>
    </row>
    <row r="26" spans="1:19" s="62" customFormat="1" ht="15" customHeight="1" x14ac:dyDescent="0.2">
      <c r="A26" s="97"/>
      <c r="B26" s="268"/>
      <c r="C26" s="268"/>
      <c r="D26" s="268"/>
      <c r="E26" s="413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  <c r="S26" s="73"/>
    </row>
    <row r="27" spans="1:19" s="10" customFormat="1" ht="5.0999999999999996" customHeight="1" x14ac:dyDescent="0.2">
      <c r="A27" s="43"/>
      <c r="B27" s="9"/>
      <c r="C27" s="9"/>
      <c r="D27" s="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60"/>
      <c r="S27" s="36"/>
    </row>
    <row r="28" spans="1:19" s="8" customFormat="1" ht="18" customHeight="1" x14ac:dyDescent="0.2">
      <c r="A28" s="45" t="s">
        <v>249</v>
      </c>
      <c r="B28" s="9"/>
      <c r="C28" s="9"/>
      <c r="D28" s="36"/>
      <c r="E28" s="398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400"/>
      <c r="S28" s="44"/>
    </row>
    <row r="29" spans="1:19" s="10" customFormat="1" ht="5.0999999999999996" customHeight="1" x14ac:dyDescent="0.2">
      <c r="A29" s="43"/>
      <c r="B29" s="9"/>
      <c r="C29" s="9"/>
      <c r="D29" s="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0"/>
      <c r="S29" s="36"/>
    </row>
    <row r="30" spans="1:19" s="8" customFormat="1" ht="18" customHeight="1" x14ac:dyDescent="0.2">
      <c r="A30" s="45" t="s">
        <v>206</v>
      </c>
      <c r="B30" s="9"/>
      <c r="C30" s="9"/>
      <c r="D30" s="9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8"/>
      <c r="S30" s="44"/>
    </row>
    <row r="31" spans="1:19" s="8" customFormat="1" ht="9.9499999999999993" customHeight="1" x14ac:dyDescent="0.2">
      <c r="A31" s="43"/>
      <c r="B31" s="9"/>
      <c r="C31" s="9"/>
      <c r="D31" s="9"/>
      <c r="E31" s="159" t="s">
        <v>208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  <c r="S31" s="44"/>
    </row>
    <row r="32" spans="1:19" s="8" customFormat="1" ht="18" customHeight="1" x14ac:dyDescent="0.2">
      <c r="A32" s="55"/>
      <c r="B32" s="37"/>
      <c r="C32" s="37"/>
      <c r="D32" s="37"/>
      <c r="E32" s="401"/>
      <c r="F32" s="402"/>
      <c r="G32" s="422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4"/>
      <c r="S32" s="44"/>
    </row>
    <row r="33" spans="1:19" s="8" customFormat="1" ht="9.9499999999999993" customHeight="1" x14ac:dyDescent="0.2">
      <c r="A33" s="55"/>
      <c r="B33" s="37"/>
      <c r="C33" s="37"/>
      <c r="D33" s="37"/>
      <c r="E33" s="162" t="s">
        <v>130</v>
      </c>
      <c r="F33" s="163"/>
      <c r="G33" s="164" t="s">
        <v>131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44"/>
    </row>
    <row r="34" spans="1:19" s="10" customFormat="1" ht="5.0999999999999996" customHeight="1" x14ac:dyDescent="0.2">
      <c r="A34" s="55"/>
      <c r="B34" s="37"/>
      <c r="C34" s="37"/>
      <c r="D34" s="37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/>
    </row>
    <row r="35" spans="1:19" s="8" customFormat="1" ht="18" customHeight="1" x14ac:dyDescent="0.2">
      <c r="A35" s="45" t="s">
        <v>207</v>
      </c>
      <c r="B35" s="37"/>
      <c r="C35" s="37"/>
      <c r="D35" s="46"/>
      <c r="E35" s="407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9"/>
      <c r="S35" s="44"/>
    </row>
    <row r="36" spans="1:19" s="8" customFormat="1" ht="5.0999999999999996" customHeight="1" x14ac:dyDescent="0.2">
      <c r="A36" s="47"/>
      <c r="B36" s="33"/>
      <c r="C36" s="33"/>
      <c r="D36" s="46"/>
      <c r="E36" s="46"/>
      <c r="F36" s="9"/>
      <c r="G36" s="9"/>
      <c r="H36" s="9"/>
      <c r="I36" s="9"/>
      <c r="J36" s="46"/>
      <c r="K36" s="9"/>
      <c r="L36" s="9"/>
      <c r="M36" s="9"/>
      <c r="N36" s="9"/>
      <c r="O36" s="9"/>
      <c r="P36" s="9"/>
      <c r="Q36" s="9"/>
      <c r="R36" s="9"/>
      <c r="S36" s="36"/>
    </row>
    <row r="37" spans="1:19" s="8" customFormat="1" ht="18" customHeight="1" x14ac:dyDescent="0.2">
      <c r="A37" s="45" t="s">
        <v>248</v>
      </c>
      <c r="B37" s="33"/>
      <c r="C37" s="33"/>
      <c r="D37" s="46"/>
      <c r="E37" s="380"/>
      <c r="F37" s="381"/>
      <c r="G37" s="381"/>
      <c r="H37" s="381"/>
      <c r="I37" s="381"/>
      <c r="J37" s="382"/>
      <c r="K37" s="46"/>
      <c r="L37" s="156" t="s">
        <v>125</v>
      </c>
      <c r="M37" s="383"/>
      <c r="N37" s="384"/>
      <c r="O37" s="384"/>
      <c r="P37" s="384"/>
      <c r="Q37" s="384"/>
      <c r="R37" s="385"/>
      <c r="S37" s="44"/>
    </row>
    <row r="38" spans="1:19" s="8" customFormat="1" ht="5.0999999999999996" customHeight="1" x14ac:dyDescent="0.2">
      <c r="A38" s="47"/>
      <c r="B38" s="33"/>
      <c r="C38" s="33"/>
      <c r="D38" s="46"/>
      <c r="E38" s="46"/>
      <c r="F38" s="9"/>
      <c r="G38" s="9"/>
      <c r="H38" s="46"/>
      <c r="I38" s="46"/>
      <c r="J38" s="46"/>
      <c r="K38" s="59"/>
      <c r="L38" s="46"/>
      <c r="M38" s="9"/>
      <c r="N38" s="9"/>
      <c r="O38" s="9"/>
      <c r="P38" s="9"/>
      <c r="Q38" s="9"/>
      <c r="R38" s="9"/>
      <c r="S38" s="36"/>
    </row>
    <row r="39" spans="1:19" s="62" customFormat="1" ht="18" customHeight="1" x14ac:dyDescent="0.2">
      <c r="A39" s="45" t="s">
        <v>226</v>
      </c>
      <c r="B39" s="33"/>
      <c r="C39" s="33"/>
      <c r="D39" s="46"/>
      <c r="E39" s="380"/>
      <c r="F39" s="381"/>
      <c r="G39" s="381"/>
      <c r="H39" s="381"/>
      <c r="I39" s="381"/>
      <c r="J39" s="382"/>
      <c r="K39" s="155"/>
      <c r="L39" s="156" t="s">
        <v>126</v>
      </c>
      <c r="M39" s="383"/>
      <c r="N39" s="384"/>
      <c r="O39" s="384"/>
      <c r="P39" s="384"/>
      <c r="Q39" s="384"/>
      <c r="R39" s="385"/>
      <c r="S39" s="73"/>
    </row>
    <row r="40" spans="1:19" s="7" customFormat="1" ht="5.0999999999999996" customHeight="1" x14ac:dyDescent="0.2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19" s="7" customFormat="1" ht="12" customHeight="1" x14ac:dyDescent="0.2">
      <c r="A41" s="32"/>
      <c r="B41" s="33"/>
      <c r="C41" s="33"/>
      <c r="D41" s="33"/>
    </row>
    <row r="42" spans="1:19" ht="15" customHeight="1" x14ac:dyDescent="0.2">
      <c r="A42" s="17" t="s">
        <v>371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19" ht="5.25" customHeight="1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4"/>
    </row>
    <row r="44" spans="1:19" s="8" customFormat="1" ht="15" customHeight="1" x14ac:dyDescent="0.2">
      <c r="A44" s="403" t="s">
        <v>370</v>
      </c>
      <c r="B44" s="404"/>
      <c r="C44" s="404"/>
      <c r="D44" s="405"/>
      <c r="E44" s="416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8"/>
      <c r="S44" s="36"/>
    </row>
    <row r="45" spans="1:19" s="8" customFormat="1" ht="15" customHeight="1" x14ac:dyDescent="0.2">
      <c r="A45" s="406"/>
      <c r="B45" s="404"/>
      <c r="C45" s="404"/>
      <c r="D45" s="405"/>
      <c r="E45" s="419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1"/>
      <c r="S45" s="36"/>
    </row>
    <row r="46" spans="1:19" s="8" customFormat="1" ht="5.0999999999999996" customHeight="1" x14ac:dyDescent="0.2">
      <c r="A46" s="4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36"/>
    </row>
    <row r="47" spans="1:19" s="10" customFormat="1" ht="18" customHeight="1" x14ac:dyDescent="0.2">
      <c r="A47" s="45" t="s">
        <v>365</v>
      </c>
      <c r="B47" s="40"/>
      <c r="C47" s="40"/>
      <c r="D47" s="40"/>
      <c r="E47" s="395"/>
      <c r="F47" s="396"/>
      <c r="G47" s="397"/>
      <c r="H47" s="9"/>
      <c r="I47" s="9" t="s">
        <v>366</v>
      </c>
      <c r="J47" s="9"/>
      <c r="K47" s="9"/>
      <c r="L47" s="9"/>
      <c r="M47" s="395"/>
      <c r="N47" s="396"/>
      <c r="O47" s="397"/>
      <c r="P47" s="9"/>
      <c r="Q47" s="9"/>
      <c r="R47" s="9"/>
      <c r="S47" s="36"/>
    </row>
    <row r="48" spans="1:19" s="10" customFormat="1" ht="5.0999999999999996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</row>
    <row r="49" spans="1:19" s="10" customFormat="1" ht="12" customHeight="1" x14ac:dyDescent="0.2"/>
    <row r="50" spans="1:19" s="7" customFormat="1" ht="15" customHeight="1" x14ac:dyDescent="0.2">
      <c r="A50" s="17" t="s">
        <v>132</v>
      </c>
      <c r="B50" s="18"/>
      <c r="C50" s="18"/>
      <c r="D50" s="18"/>
      <c r="E50" s="18"/>
      <c r="F50" s="278"/>
      <c r="G50" s="367" t="str">
        <f>'Seite 4'!Q5</f>
        <v/>
      </c>
      <c r="H50" s="367"/>
      <c r="I50" s="367"/>
      <c r="J50" s="367" t="str">
        <f>'Seite 4'!T5</f>
        <v/>
      </c>
      <c r="K50" s="367"/>
      <c r="L50" s="367"/>
      <c r="M50" s="367" t="str">
        <f>'Seite 4'!W5</f>
        <v/>
      </c>
      <c r="N50" s="367"/>
      <c r="O50" s="367"/>
      <c r="P50" s="367" t="str">
        <f>'Seite 4'!Z5</f>
        <v/>
      </c>
      <c r="Q50" s="367"/>
      <c r="R50" s="367"/>
      <c r="S50" s="19"/>
    </row>
    <row r="51" spans="1:19" s="67" customFormat="1" ht="5.0999999999999996" customHeight="1" x14ac:dyDescent="0.2">
      <c r="A51" s="96"/>
      <c r="B51" s="231"/>
      <c r="C51" s="231"/>
      <c r="D51" s="231"/>
      <c r="E51" s="231"/>
      <c r="F51" s="231"/>
      <c r="G51" s="231"/>
      <c r="H51" s="231"/>
      <c r="I51" s="231"/>
      <c r="J51" s="231"/>
      <c r="M51" s="232"/>
      <c r="N51" s="232"/>
      <c r="O51" s="231"/>
      <c r="P51" s="232"/>
      <c r="Q51" s="231"/>
      <c r="R51" s="232"/>
      <c r="S51" s="233"/>
    </row>
    <row r="52" spans="1:19" s="67" customFormat="1" ht="18" customHeight="1" x14ac:dyDescent="0.2">
      <c r="A52" s="97"/>
      <c r="C52" s="389">
        <f>SUM(G52:R52)</f>
        <v>0</v>
      </c>
      <c r="D52" s="390"/>
      <c r="E52" s="390"/>
      <c r="F52" s="391"/>
      <c r="G52" s="368">
        <f>ROUND('Seite 4'!Q28,2)</f>
        <v>0</v>
      </c>
      <c r="H52" s="369"/>
      <c r="I52" s="370"/>
      <c r="J52" s="368">
        <f>ROUND('Seite 4'!T28,2)</f>
        <v>0</v>
      </c>
      <c r="K52" s="369"/>
      <c r="L52" s="370"/>
      <c r="M52" s="368">
        <f>ROUND('Seite 4'!W28,2)</f>
        <v>0</v>
      </c>
      <c r="N52" s="369"/>
      <c r="O52" s="370"/>
      <c r="P52" s="368">
        <f>ROUND('Seite 4'!Z28,2)</f>
        <v>0</v>
      </c>
      <c r="Q52" s="369"/>
      <c r="R52" s="370"/>
      <c r="S52" s="234"/>
    </row>
    <row r="53" spans="1:19" s="67" customFormat="1" ht="5.0999999999999996" customHeight="1" x14ac:dyDescent="0.2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7"/>
    </row>
    <row r="54" spans="1:19" s="10" customFormat="1" ht="12" customHeight="1" x14ac:dyDescent="0.2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s="10" customFormat="1" ht="12" customHeight="1" x14ac:dyDescent="0.2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s="10" customFormat="1" ht="12" customHeight="1" x14ac:dyDescent="0.2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22" customFormat="1" ht="5.0999999999999996" customHeight="1" x14ac:dyDescent="0.2">
      <c r="A57" s="21"/>
      <c r="B57" s="21"/>
      <c r="C57" s="21"/>
    </row>
    <row r="58" spans="1:19" s="7" customFormat="1" ht="12" customHeight="1" x14ac:dyDescent="0.2">
      <c r="A58" s="23" t="s">
        <v>205</v>
      </c>
      <c r="B58" s="24" t="s">
        <v>407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s="7" customFormat="1" ht="12" customHeight="1" x14ac:dyDescent="0.2">
      <c r="A59" s="25"/>
      <c r="B59" s="24" t="s">
        <v>408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7" customFormat="1" ht="12" customHeight="1" x14ac:dyDescent="0.2">
      <c r="A60" s="25"/>
      <c r="B60" s="24" t="s">
        <v>409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7" customFormat="1" ht="12" customHeight="1" x14ac:dyDescent="0.2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22" customFormat="1" ht="12" customHeight="1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22" customFormat="1" ht="12" customHeight="1" x14ac:dyDescent="0.2">
      <c r="A63" s="42" t="str">
        <f>CONCATENATE(Änderungsdoku!$A$2," ",Änderungsdoku!$A$3)</f>
        <v>Antrag LAT - Kofinanzierung Bundesprojekte</v>
      </c>
      <c r="B63" s="27"/>
      <c r="C63" s="27"/>
      <c r="D63" s="27"/>
      <c r="E63" s="27"/>
      <c r="F63" s="27"/>
      <c r="G63" s="27"/>
      <c r="H63" s="27"/>
    </row>
    <row r="64" spans="1:19" s="22" customFormat="1" ht="12" customHeight="1" x14ac:dyDescent="0.2">
      <c r="A64" s="272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</sheetData>
  <sheetProtection password="EF62" sheet="1" objects="1" scenarios="1" selectLockedCells="1" autoFilter="0"/>
  <mergeCells count="27">
    <mergeCell ref="A44:D45"/>
    <mergeCell ref="E37:J37"/>
    <mergeCell ref="E35:R35"/>
    <mergeCell ref="E25:R26"/>
    <mergeCell ref="E44:R45"/>
    <mergeCell ref="G32:R32"/>
    <mergeCell ref="E47:G47"/>
    <mergeCell ref="M47:O47"/>
    <mergeCell ref="E28:R28"/>
    <mergeCell ref="E32:F32"/>
    <mergeCell ref="J50:L50"/>
    <mergeCell ref="A7:I8"/>
    <mergeCell ref="O21:S21"/>
    <mergeCell ref="M50:O50"/>
    <mergeCell ref="P52:R52"/>
    <mergeCell ref="P50:R50"/>
    <mergeCell ref="O17:S19"/>
    <mergeCell ref="E39:J39"/>
    <mergeCell ref="M37:R37"/>
    <mergeCell ref="M39:R39"/>
    <mergeCell ref="E30:R30"/>
    <mergeCell ref="C52:F52"/>
    <mergeCell ref="G52:I52"/>
    <mergeCell ref="J52:L52"/>
    <mergeCell ref="M52:O52"/>
    <mergeCell ref="G50:I50"/>
    <mergeCell ref="O20:S20"/>
  </mergeCells>
  <phoneticPr fontId="7" type="noConversion"/>
  <conditionalFormatting sqref="C52:R52">
    <cfRule type="cellIs" dxfId="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T203"/>
  <sheetViews>
    <sheetView showGridLines="0" zoomScaleNormal="100" workbookViewId="0">
      <selection activeCell="E5" sqref="E5:R5"/>
    </sheetView>
  </sheetViews>
  <sheetFormatPr baseColWidth="10" defaultRowHeight="12" x14ac:dyDescent="0.2"/>
  <cols>
    <col min="1" max="1" width="5.85546875" style="7" customWidth="1"/>
    <col min="2" max="4" width="5.140625" style="7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ht="15" customHeight="1" x14ac:dyDescent="0.2">
      <c r="E1" s="7"/>
      <c r="F1" s="7"/>
      <c r="G1" s="7"/>
      <c r="H1" s="7"/>
      <c r="I1" s="7"/>
      <c r="J1" s="7"/>
      <c r="K1" s="7"/>
      <c r="L1" s="7"/>
      <c r="M1" s="7"/>
      <c r="N1" s="77" t="s">
        <v>124</v>
      </c>
      <c r="O1" s="437">
        <f>'Seite 1'!$O$21</f>
        <v>0</v>
      </c>
      <c r="P1" s="438"/>
      <c r="Q1" s="438"/>
      <c r="R1" s="438"/>
      <c r="S1" s="439"/>
    </row>
    <row r="2" spans="1:19" ht="12" customHeight="1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">
      <c r="A3" s="17" t="s">
        <v>210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5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18"/>
      <c r="P4" s="118"/>
      <c r="Q4" s="118"/>
      <c r="R4" s="118"/>
      <c r="S4" s="119"/>
    </row>
    <row r="5" spans="1:19" s="7" customFormat="1" ht="18" customHeight="1" x14ac:dyDescent="0.2">
      <c r="A5" s="93" t="s">
        <v>333</v>
      </c>
      <c r="B5" s="33"/>
      <c r="C5" s="33"/>
      <c r="D5" s="33"/>
      <c r="E5" s="425" t="s">
        <v>3</v>
      </c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7"/>
      <c r="S5" s="166"/>
    </row>
    <row r="6" spans="1:19" s="7" customFormat="1" ht="12" hidden="1" customHeight="1" x14ac:dyDescent="0.2">
      <c r="A6" s="165"/>
      <c r="B6" s="33"/>
      <c r="C6" s="33"/>
      <c r="D6" s="33"/>
      <c r="E6" s="180" t="s">
        <v>3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66"/>
    </row>
    <row r="7" spans="1:19" s="7" customFormat="1" ht="12" hidden="1" customHeight="1" x14ac:dyDescent="0.2">
      <c r="A7" s="165"/>
      <c r="B7" s="33"/>
      <c r="C7" s="33"/>
      <c r="D7" s="33"/>
      <c r="E7" s="180" t="s">
        <v>328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66"/>
    </row>
    <row r="8" spans="1:19" s="7" customFormat="1" ht="12" hidden="1" customHeight="1" x14ac:dyDescent="0.2">
      <c r="A8" s="165"/>
      <c r="B8" s="33"/>
      <c r="C8" s="33"/>
      <c r="D8" s="33"/>
      <c r="E8" s="180" t="s">
        <v>329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66"/>
    </row>
    <row r="9" spans="1:19" s="7" customFormat="1" ht="12" hidden="1" customHeight="1" x14ac:dyDescent="0.2">
      <c r="A9" s="165"/>
      <c r="B9" s="33"/>
      <c r="C9" s="33"/>
      <c r="D9" s="33"/>
      <c r="E9" s="180" t="s">
        <v>330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66"/>
    </row>
    <row r="10" spans="1:19" s="7" customFormat="1" ht="12" hidden="1" customHeight="1" x14ac:dyDescent="0.2">
      <c r="A10" s="165"/>
      <c r="B10" s="33"/>
      <c r="C10" s="33"/>
      <c r="D10" s="33"/>
      <c r="E10" s="180" t="s">
        <v>331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66"/>
    </row>
    <row r="11" spans="1:19" s="7" customFormat="1" ht="12" hidden="1" customHeight="1" x14ac:dyDescent="0.2">
      <c r="A11" s="165"/>
      <c r="B11" s="33"/>
      <c r="C11" s="33"/>
      <c r="D11" s="33"/>
      <c r="E11" s="180" t="s">
        <v>227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66"/>
    </row>
    <row r="12" spans="1:19" s="7" customFormat="1" ht="12" hidden="1" customHeight="1" x14ac:dyDescent="0.2">
      <c r="A12" s="165"/>
      <c r="B12" s="33"/>
      <c r="C12" s="33"/>
      <c r="D12" s="33"/>
      <c r="E12" s="180" t="s">
        <v>332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66"/>
    </row>
    <row r="13" spans="1:19" s="7" customFormat="1" ht="12" hidden="1" customHeight="1" x14ac:dyDescent="0.2">
      <c r="A13" s="165"/>
      <c r="B13" s="33"/>
      <c r="C13" s="33"/>
      <c r="D13" s="33"/>
      <c r="E13" s="180" t="s">
        <v>228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66"/>
    </row>
    <row r="14" spans="1:19" s="7" customFormat="1" ht="5.0999999999999996" customHeight="1" x14ac:dyDescent="0.2">
      <c r="A14" s="16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71"/>
      <c r="P14" s="171"/>
      <c r="Q14" s="171"/>
      <c r="R14" s="171"/>
      <c r="S14" s="166"/>
    </row>
    <row r="15" spans="1:19" s="7" customFormat="1" ht="18" customHeight="1" x14ac:dyDescent="0.2">
      <c r="A15" s="93" t="s">
        <v>237</v>
      </c>
      <c r="B15" s="33"/>
      <c r="C15" s="33"/>
      <c r="D15" s="33"/>
      <c r="E15" s="425" t="s">
        <v>3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166"/>
    </row>
    <row r="16" spans="1:19" s="7" customFormat="1" ht="12" hidden="1" customHeight="1" x14ac:dyDescent="0.2">
      <c r="A16" s="165"/>
      <c r="B16" s="33"/>
      <c r="C16" s="33"/>
      <c r="D16" s="33"/>
      <c r="E16" s="181" t="s">
        <v>3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66"/>
    </row>
    <row r="17" spans="1:19" s="7" customFormat="1" ht="12" hidden="1" customHeight="1" x14ac:dyDescent="0.2">
      <c r="A17" s="165"/>
      <c r="B17" s="33"/>
      <c r="C17" s="33"/>
      <c r="D17" s="33"/>
      <c r="E17" s="180" t="s">
        <v>251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66"/>
    </row>
    <row r="18" spans="1:19" s="7" customFormat="1" ht="12" hidden="1" customHeight="1" x14ac:dyDescent="0.2">
      <c r="A18" s="165"/>
      <c r="B18" s="33"/>
      <c r="C18" s="33"/>
      <c r="D18" s="33"/>
      <c r="E18" s="180" t="s">
        <v>252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/>
      <c r="S18" s="166"/>
    </row>
    <row r="19" spans="1:19" s="7" customFormat="1" ht="12" hidden="1" customHeight="1" x14ac:dyDescent="0.2">
      <c r="A19" s="165"/>
      <c r="B19" s="33"/>
      <c r="C19" s="33"/>
      <c r="D19" s="33"/>
      <c r="E19" s="180" t="s">
        <v>253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/>
      <c r="S19" s="166"/>
    </row>
    <row r="20" spans="1:19" s="7" customFormat="1" ht="12" hidden="1" customHeight="1" x14ac:dyDescent="0.2">
      <c r="A20" s="165"/>
      <c r="B20" s="33"/>
      <c r="C20" s="33"/>
      <c r="D20" s="33"/>
      <c r="E20" s="180" t="s">
        <v>254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66"/>
    </row>
    <row r="21" spans="1:19" s="7" customFormat="1" ht="12" hidden="1" customHeight="1" x14ac:dyDescent="0.2">
      <c r="A21" s="165"/>
      <c r="B21" s="33"/>
      <c r="C21" s="33"/>
      <c r="D21" s="33"/>
      <c r="E21" s="180" t="s">
        <v>255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66"/>
    </row>
    <row r="22" spans="1:19" s="7" customFormat="1" ht="12" hidden="1" customHeight="1" x14ac:dyDescent="0.2">
      <c r="A22" s="165"/>
      <c r="B22" s="33"/>
      <c r="C22" s="33"/>
      <c r="D22" s="33"/>
      <c r="E22" s="180" t="s">
        <v>256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66"/>
    </row>
    <row r="23" spans="1:19" s="7" customFormat="1" ht="12" hidden="1" customHeight="1" x14ac:dyDescent="0.2">
      <c r="A23" s="165"/>
      <c r="B23" s="33"/>
      <c r="C23" s="33"/>
      <c r="D23" s="33"/>
      <c r="E23" s="180" t="s">
        <v>257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66"/>
    </row>
    <row r="24" spans="1:19" s="7" customFormat="1" ht="12" hidden="1" customHeight="1" x14ac:dyDescent="0.2">
      <c r="A24" s="165"/>
      <c r="B24" s="33"/>
      <c r="C24" s="33"/>
      <c r="D24" s="33"/>
      <c r="E24" s="180" t="s">
        <v>258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66"/>
    </row>
    <row r="25" spans="1:19" s="7" customFormat="1" ht="12" hidden="1" customHeight="1" x14ac:dyDescent="0.2">
      <c r="A25" s="165"/>
      <c r="B25" s="33"/>
      <c r="C25" s="33"/>
      <c r="D25" s="33"/>
      <c r="E25" s="180" t="s">
        <v>259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66"/>
    </row>
    <row r="26" spans="1:19" s="7" customFormat="1" ht="12" hidden="1" customHeight="1" x14ac:dyDescent="0.2">
      <c r="A26" s="165"/>
      <c r="B26" s="33"/>
      <c r="C26" s="33"/>
      <c r="D26" s="33"/>
      <c r="E26" s="180" t="s">
        <v>260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/>
      <c r="S26" s="166"/>
    </row>
    <row r="27" spans="1:19" s="7" customFormat="1" ht="12" hidden="1" customHeight="1" x14ac:dyDescent="0.2">
      <c r="A27" s="165"/>
      <c r="B27" s="33"/>
      <c r="C27" s="33"/>
      <c r="D27" s="33"/>
      <c r="E27" s="180" t="s">
        <v>261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3"/>
      <c r="S27" s="166"/>
    </row>
    <row r="28" spans="1:19" s="7" customFormat="1" ht="12" hidden="1" customHeight="1" x14ac:dyDescent="0.2">
      <c r="A28" s="165"/>
      <c r="B28" s="33"/>
      <c r="C28" s="33"/>
      <c r="D28" s="33"/>
      <c r="E28" s="180" t="s">
        <v>262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  <c r="S28" s="166"/>
    </row>
    <row r="29" spans="1:19" s="7" customFormat="1" ht="12" hidden="1" customHeight="1" x14ac:dyDescent="0.2">
      <c r="A29" s="165"/>
      <c r="B29" s="33"/>
      <c r="C29" s="33"/>
      <c r="D29" s="33"/>
      <c r="E29" s="180" t="s">
        <v>263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66"/>
    </row>
    <row r="30" spans="1:19" s="7" customFormat="1" ht="12" hidden="1" customHeight="1" x14ac:dyDescent="0.2">
      <c r="A30" s="165"/>
      <c r="B30" s="33"/>
      <c r="C30" s="33"/>
      <c r="D30" s="33"/>
      <c r="E30" s="180" t="s">
        <v>264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3"/>
      <c r="S30" s="166"/>
    </row>
    <row r="31" spans="1:19" s="7" customFormat="1" ht="12" hidden="1" customHeight="1" x14ac:dyDescent="0.2">
      <c r="A31" s="165"/>
      <c r="B31" s="33"/>
      <c r="C31" s="33"/>
      <c r="D31" s="33"/>
      <c r="E31" s="180" t="s">
        <v>265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3"/>
      <c r="S31" s="166"/>
    </row>
    <row r="32" spans="1:19" s="7" customFormat="1" ht="12" hidden="1" customHeight="1" x14ac:dyDescent="0.2">
      <c r="A32" s="165"/>
      <c r="B32" s="33"/>
      <c r="C32" s="33"/>
      <c r="D32" s="33"/>
      <c r="E32" s="180" t="s">
        <v>266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3"/>
      <c r="S32" s="166"/>
    </row>
    <row r="33" spans="1:19" s="7" customFormat="1" ht="12" hidden="1" customHeight="1" x14ac:dyDescent="0.2">
      <c r="A33" s="165"/>
      <c r="B33" s="33"/>
      <c r="C33" s="33"/>
      <c r="D33" s="33"/>
      <c r="E33" s="180" t="s">
        <v>267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166"/>
    </row>
    <row r="34" spans="1:19" s="7" customFormat="1" ht="12" hidden="1" customHeight="1" x14ac:dyDescent="0.2">
      <c r="A34" s="165"/>
      <c r="B34" s="33"/>
      <c r="C34" s="33"/>
      <c r="D34" s="33"/>
      <c r="E34" s="180" t="s">
        <v>268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/>
      <c r="S34" s="166"/>
    </row>
    <row r="35" spans="1:19" s="7" customFormat="1" ht="12" hidden="1" customHeight="1" x14ac:dyDescent="0.2">
      <c r="A35" s="165"/>
      <c r="B35" s="33"/>
      <c r="C35" s="33"/>
      <c r="D35" s="33"/>
      <c r="E35" s="180" t="s">
        <v>269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3"/>
      <c r="S35" s="166"/>
    </row>
    <row r="36" spans="1:19" s="7" customFormat="1" ht="12" hidden="1" customHeight="1" x14ac:dyDescent="0.2">
      <c r="A36" s="165"/>
      <c r="B36" s="33"/>
      <c r="C36" s="33"/>
      <c r="D36" s="33"/>
      <c r="E36" s="180" t="s">
        <v>270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3"/>
      <c r="S36" s="166"/>
    </row>
    <row r="37" spans="1:19" s="7" customFormat="1" ht="12" hidden="1" customHeight="1" x14ac:dyDescent="0.2">
      <c r="A37" s="165"/>
      <c r="B37" s="33"/>
      <c r="C37" s="33"/>
      <c r="D37" s="33"/>
      <c r="E37" s="180" t="s">
        <v>271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/>
      <c r="S37" s="166"/>
    </row>
    <row r="38" spans="1:19" s="7" customFormat="1" ht="12" hidden="1" customHeight="1" x14ac:dyDescent="0.2">
      <c r="A38" s="165"/>
      <c r="B38" s="33"/>
      <c r="C38" s="33"/>
      <c r="D38" s="33"/>
      <c r="E38" s="180" t="s">
        <v>272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3"/>
      <c r="S38" s="166"/>
    </row>
    <row r="39" spans="1:19" s="7" customFormat="1" ht="12" hidden="1" customHeight="1" x14ac:dyDescent="0.2">
      <c r="A39" s="165"/>
      <c r="B39" s="33"/>
      <c r="C39" s="33"/>
      <c r="D39" s="33"/>
      <c r="E39" s="180" t="s">
        <v>273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66"/>
    </row>
    <row r="40" spans="1:19" s="7" customFormat="1" ht="12" hidden="1" customHeight="1" x14ac:dyDescent="0.2">
      <c r="A40" s="165"/>
      <c r="B40" s="33"/>
      <c r="C40" s="33"/>
      <c r="D40" s="33"/>
      <c r="E40" s="180" t="s">
        <v>274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3"/>
      <c r="S40" s="166"/>
    </row>
    <row r="41" spans="1:19" s="7" customFormat="1" ht="12" hidden="1" customHeight="1" x14ac:dyDescent="0.2">
      <c r="A41" s="165"/>
      <c r="B41" s="33"/>
      <c r="C41" s="33"/>
      <c r="D41" s="33"/>
      <c r="E41" s="180" t="s">
        <v>275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/>
      <c r="S41" s="166"/>
    </row>
    <row r="42" spans="1:19" s="7" customFormat="1" ht="12" hidden="1" customHeight="1" x14ac:dyDescent="0.2">
      <c r="A42" s="165"/>
      <c r="B42" s="33"/>
      <c r="C42" s="33"/>
      <c r="D42" s="33"/>
      <c r="E42" s="180" t="s">
        <v>276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3"/>
      <c r="S42" s="166"/>
    </row>
    <row r="43" spans="1:19" s="7" customFormat="1" ht="12" hidden="1" customHeight="1" x14ac:dyDescent="0.2">
      <c r="A43" s="165"/>
      <c r="B43" s="33"/>
      <c r="C43" s="33"/>
      <c r="D43" s="33"/>
      <c r="E43" s="180" t="s">
        <v>277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3"/>
      <c r="S43" s="166"/>
    </row>
    <row r="44" spans="1:19" s="7" customFormat="1" ht="12" hidden="1" customHeight="1" x14ac:dyDescent="0.2">
      <c r="A44" s="165"/>
      <c r="B44" s="33"/>
      <c r="C44" s="33"/>
      <c r="D44" s="33"/>
      <c r="E44" s="180" t="s">
        <v>278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66"/>
    </row>
    <row r="45" spans="1:19" s="7" customFormat="1" ht="12" hidden="1" customHeight="1" x14ac:dyDescent="0.2">
      <c r="A45" s="165"/>
      <c r="B45" s="33"/>
      <c r="C45" s="33"/>
      <c r="D45" s="33"/>
      <c r="E45" s="180" t="s">
        <v>279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3"/>
      <c r="S45" s="166"/>
    </row>
    <row r="46" spans="1:19" s="7" customFormat="1" ht="12" hidden="1" customHeight="1" x14ac:dyDescent="0.2">
      <c r="A46" s="165"/>
      <c r="B46" s="33"/>
      <c r="C46" s="33"/>
      <c r="D46" s="33"/>
      <c r="E46" s="180" t="s">
        <v>280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/>
      <c r="S46" s="166"/>
    </row>
    <row r="47" spans="1:19" s="7" customFormat="1" ht="12" hidden="1" customHeight="1" x14ac:dyDescent="0.2">
      <c r="A47" s="165"/>
      <c r="B47" s="33"/>
      <c r="C47" s="33"/>
      <c r="D47" s="33"/>
      <c r="E47" s="180" t="s">
        <v>281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3"/>
      <c r="S47" s="166"/>
    </row>
    <row r="48" spans="1:19" s="7" customFormat="1" ht="12" hidden="1" customHeight="1" x14ac:dyDescent="0.2">
      <c r="A48" s="165"/>
      <c r="B48" s="33"/>
      <c r="C48" s="33"/>
      <c r="D48" s="33"/>
      <c r="E48" s="180" t="s">
        <v>282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166"/>
    </row>
    <row r="49" spans="1:19" s="7" customFormat="1" ht="12" hidden="1" customHeight="1" x14ac:dyDescent="0.2">
      <c r="A49" s="165"/>
      <c r="B49" s="33"/>
      <c r="C49" s="33"/>
      <c r="D49" s="33"/>
      <c r="E49" s="180" t="s">
        <v>283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3"/>
      <c r="S49" s="166"/>
    </row>
    <row r="50" spans="1:19" s="7" customFormat="1" ht="12" hidden="1" customHeight="1" x14ac:dyDescent="0.2">
      <c r="A50" s="165"/>
      <c r="B50" s="33"/>
      <c r="C50" s="33"/>
      <c r="D50" s="33"/>
      <c r="E50" s="180" t="s">
        <v>284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3"/>
      <c r="S50" s="166"/>
    </row>
    <row r="51" spans="1:19" s="7" customFormat="1" ht="12" hidden="1" customHeight="1" x14ac:dyDescent="0.2">
      <c r="A51" s="165"/>
      <c r="B51" s="33"/>
      <c r="C51" s="33"/>
      <c r="D51" s="33"/>
      <c r="E51" s="180" t="s">
        <v>285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3"/>
      <c r="S51" s="166"/>
    </row>
    <row r="52" spans="1:19" s="7" customFormat="1" ht="5.0999999999999996" customHeight="1" x14ac:dyDescent="0.2">
      <c r="A52" s="16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71"/>
      <c r="P52" s="171"/>
      <c r="Q52" s="171"/>
      <c r="R52" s="171"/>
      <c r="S52" s="166"/>
    </row>
    <row r="53" spans="1:19" s="2" customFormat="1" ht="18" customHeight="1" x14ac:dyDescent="0.2">
      <c r="A53" s="259"/>
      <c r="B53" s="1"/>
      <c r="C53" s="228"/>
      <c r="D53" s="1"/>
      <c r="E53" s="103"/>
      <c r="F53" s="229" t="s">
        <v>286</v>
      </c>
      <c r="G53" s="104"/>
      <c r="H53" s="104"/>
      <c r="I53" s="105"/>
      <c r="J53" s="1"/>
      <c r="K53" s="1"/>
      <c r="L53" s="1"/>
      <c r="M53" s="1"/>
      <c r="N53" s="1"/>
      <c r="O53" s="1"/>
      <c r="P53" s="1"/>
      <c r="Q53" s="1"/>
      <c r="R53" s="1"/>
      <c r="S53" s="230"/>
    </row>
    <row r="54" spans="1:19" s="7" customFormat="1" ht="5.0999999999999996" customHeight="1" x14ac:dyDescent="0.2">
      <c r="A54" s="16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71"/>
      <c r="P54" s="171"/>
      <c r="Q54" s="171"/>
      <c r="R54" s="171"/>
      <c r="S54" s="166"/>
    </row>
    <row r="55" spans="1:19" s="7" customFormat="1" ht="18" customHeight="1" x14ac:dyDescent="0.2">
      <c r="A55" s="165"/>
      <c r="B55" s="33"/>
      <c r="C55" s="33"/>
      <c r="D55" s="33"/>
      <c r="E55" s="103"/>
      <c r="F55" s="229" t="s">
        <v>287</v>
      </c>
      <c r="G55" s="104"/>
      <c r="H55" s="104"/>
      <c r="I55" s="105"/>
      <c r="J55" s="33"/>
      <c r="K55" s="33"/>
      <c r="L55" s="33"/>
      <c r="M55" s="33"/>
      <c r="N55" s="33"/>
      <c r="O55" s="171"/>
      <c r="P55" s="171"/>
      <c r="Q55" s="171"/>
      <c r="R55" s="171"/>
      <c r="S55" s="166"/>
    </row>
    <row r="56" spans="1:19" s="7" customFormat="1" ht="5.0999999999999996" customHeight="1" x14ac:dyDescent="0.2">
      <c r="A56" s="16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71"/>
      <c r="P56" s="171"/>
      <c r="Q56" s="171"/>
      <c r="R56" s="171"/>
      <c r="S56" s="166"/>
    </row>
    <row r="57" spans="1:19" s="7" customFormat="1" ht="18" customHeight="1" x14ac:dyDescent="0.2">
      <c r="A57" s="93" t="s">
        <v>236</v>
      </c>
      <c r="B57" s="33"/>
      <c r="C57" s="33"/>
      <c r="D57" s="33"/>
      <c r="E57" s="425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7"/>
      <c r="S57" s="166"/>
    </row>
    <row r="58" spans="1:19" s="7" customFormat="1" ht="5.0999999999999996" customHeight="1" x14ac:dyDescent="0.2">
      <c r="A58" s="16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71"/>
      <c r="P58" s="171"/>
      <c r="Q58" s="171"/>
      <c r="R58" s="171"/>
      <c r="S58" s="166"/>
    </row>
    <row r="59" spans="1:19" s="7" customFormat="1" ht="18" customHeight="1" x14ac:dyDescent="0.2">
      <c r="A59" s="93" t="s">
        <v>235</v>
      </c>
      <c r="B59" s="33"/>
      <c r="C59" s="33"/>
      <c r="D59" s="33"/>
      <c r="E59" s="455" t="s">
        <v>3</v>
      </c>
      <c r="F59" s="456"/>
      <c r="G59" s="456"/>
      <c r="H59" s="456"/>
      <c r="I59" s="457"/>
      <c r="J59" s="33"/>
      <c r="K59" s="33" t="s">
        <v>234</v>
      </c>
      <c r="L59" s="33"/>
      <c r="M59" s="33"/>
      <c r="N59" s="455"/>
      <c r="O59" s="456"/>
      <c r="P59" s="456"/>
      <c r="Q59" s="456"/>
      <c r="R59" s="457"/>
      <c r="S59" s="166"/>
    </row>
    <row r="60" spans="1:19" s="7" customFormat="1" ht="12" hidden="1" customHeight="1" x14ac:dyDescent="0.2">
      <c r="A60" s="165"/>
      <c r="B60" s="33"/>
      <c r="C60" s="33"/>
      <c r="D60" s="33"/>
      <c r="E60" s="181" t="s">
        <v>3</v>
      </c>
      <c r="F60" s="172"/>
      <c r="G60" s="172"/>
      <c r="H60" s="172"/>
      <c r="I60" s="172"/>
      <c r="J60" s="172"/>
      <c r="K60" s="172"/>
      <c r="L60" s="172"/>
      <c r="M60" s="172"/>
      <c r="N60" s="173"/>
      <c r="O60" s="173"/>
      <c r="P60" s="173"/>
      <c r="Q60" s="173"/>
      <c r="R60" s="173"/>
      <c r="S60" s="166"/>
    </row>
    <row r="61" spans="1:19" s="7" customFormat="1" ht="12" hidden="1" customHeight="1" x14ac:dyDescent="0.2">
      <c r="A61" s="165"/>
      <c r="B61" s="33"/>
      <c r="C61" s="33"/>
      <c r="D61" s="33"/>
      <c r="E61" s="180" t="s">
        <v>229</v>
      </c>
      <c r="F61" s="172"/>
      <c r="G61" s="172"/>
      <c r="H61" s="172"/>
      <c r="I61" s="172"/>
      <c r="J61" s="172"/>
      <c r="K61" s="172"/>
      <c r="L61" s="172"/>
      <c r="M61" s="172"/>
      <c r="N61" s="173"/>
      <c r="O61" s="173"/>
      <c r="P61" s="173"/>
      <c r="Q61" s="173"/>
      <c r="R61" s="173"/>
      <c r="S61" s="166"/>
    </row>
    <row r="62" spans="1:19" s="7" customFormat="1" ht="12" hidden="1" customHeight="1" x14ac:dyDescent="0.2">
      <c r="A62" s="165"/>
      <c r="B62" s="33"/>
      <c r="C62" s="33"/>
      <c r="D62" s="33"/>
      <c r="E62" s="180" t="s">
        <v>230</v>
      </c>
      <c r="F62" s="172"/>
      <c r="G62" s="172"/>
      <c r="H62" s="172"/>
      <c r="I62" s="172"/>
      <c r="J62" s="172"/>
      <c r="K62" s="172"/>
      <c r="L62" s="172"/>
      <c r="M62" s="172"/>
      <c r="N62" s="173"/>
      <c r="O62" s="173"/>
      <c r="P62" s="173"/>
      <c r="Q62" s="173"/>
      <c r="R62" s="173"/>
      <c r="S62" s="166"/>
    </row>
    <row r="63" spans="1:19" s="7" customFormat="1" ht="12" hidden="1" customHeight="1" x14ac:dyDescent="0.2">
      <c r="A63" s="165"/>
      <c r="B63" s="33"/>
      <c r="C63" s="33"/>
      <c r="D63" s="33"/>
      <c r="E63" s="180" t="s">
        <v>231</v>
      </c>
      <c r="F63" s="172"/>
      <c r="G63" s="172"/>
      <c r="H63" s="172"/>
      <c r="I63" s="172"/>
      <c r="J63" s="172"/>
      <c r="K63" s="172"/>
      <c r="L63" s="172"/>
      <c r="M63" s="172"/>
      <c r="N63" s="173"/>
      <c r="O63" s="173"/>
      <c r="P63" s="173"/>
      <c r="Q63" s="173"/>
      <c r="R63" s="173"/>
      <c r="S63" s="166"/>
    </row>
    <row r="64" spans="1:19" s="7" customFormat="1" ht="12" hidden="1" customHeight="1" x14ac:dyDescent="0.2">
      <c r="A64" s="165"/>
      <c r="B64" s="33"/>
      <c r="C64" s="33"/>
      <c r="D64" s="33"/>
      <c r="E64" s="180" t="s">
        <v>232</v>
      </c>
      <c r="F64" s="172"/>
      <c r="G64" s="172"/>
      <c r="H64" s="172"/>
      <c r="I64" s="172"/>
      <c r="J64" s="172"/>
      <c r="K64" s="172"/>
      <c r="L64" s="172"/>
      <c r="M64" s="172"/>
      <c r="N64" s="173"/>
      <c r="O64" s="173"/>
      <c r="P64" s="173"/>
      <c r="Q64" s="173"/>
      <c r="R64" s="173"/>
      <c r="S64" s="166"/>
    </row>
    <row r="65" spans="1:19" s="7" customFormat="1" ht="12" hidden="1" customHeight="1" x14ac:dyDescent="0.2">
      <c r="A65" s="165"/>
      <c r="B65" s="33"/>
      <c r="C65" s="33"/>
      <c r="D65" s="33"/>
      <c r="E65" s="180" t="s">
        <v>233</v>
      </c>
      <c r="F65" s="172"/>
      <c r="G65" s="172"/>
      <c r="H65" s="172"/>
      <c r="I65" s="172"/>
      <c r="J65" s="172"/>
      <c r="K65" s="172"/>
      <c r="L65" s="172"/>
      <c r="M65" s="172"/>
      <c r="N65" s="173"/>
      <c r="O65" s="173"/>
      <c r="P65" s="173"/>
      <c r="Q65" s="173"/>
      <c r="R65" s="173"/>
      <c r="S65" s="166"/>
    </row>
    <row r="66" spans="1:19" s="7" customFormat="1" ht="5.0999999999999996" customHeight="1" x14ac:dyDescent="0.2">
      <c r="A66" s="16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71"/>
      <c r="O66" s="171"/>
      <c r="P66" s="171"/>
      <c r="Q66" s="171"/>
      <c r="R66" s="171"/>
      <c r="S66" s="166"/>
    </row>
    <row r="67" spans="1:19" s="7" customFormat="1" ht="18" customHeight="1" x14ac:dyDescent="0.2">
      <c r="A67" s="470" t="s">
        <v>106</v>
      </c>
      <c r="B67" s="471"/>
      <c r="C67" s="471"/>
      <c r="D67" s="471"/>
      <c r="E67" s="461" t="s">
        <v>3</v>
      </c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3"/>
      <c r="S67" s="74"/>
    </row>
    <row r="68" spans="1:19" s="7" customFormat="1" ht="18" customHeight="1" x14ac:dyDescent="0.2">
      <c r="A68" s="470"/>
      <c r="B68" s="471"/>
      <c r="C68" s="471"/>
      <c r="D68" s="471"/>
      <c r="E68" s="464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6"/>
      <c r="S68" s="74"/>
    </row>
    <row r="69" spans="1:19" s="33" customFormat="1" ht="12" hidden="1" customHeight="1" x14ac:dyDescent="0.2">
      <c r="A69" s="168"/>
      <c r="B69" s="169"/>
      <c r="C69" s="169"/>
      <c r="E69" s="174" t="s">
        <v>3</v>
      </c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5"/>
      <c r="R69" s="175"/>
      <c r="S69" s="74"/>
    </row>
    <row r="70" spans="1:19" s="33" customFormat="1" ht="12" hidden="1" customHeight="1" x14ac:dyDescent="0.2">
      <c r="A70" s="168"/>
      <c r="B70" s="169"/>
      <c r="C70" s="169"/>
      <c r="E70" s="174" t="s">
        <v>20</v>
      </c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6"/>
      <c r="S70" s="74"/>
    </row>
    <row r="71" spans="1:19" s="33" customFormat="1" ht="12" hidden="1" customHeight="1" x14ac:dyDescent="0.2">
      <c r="A71" s="168"/>
      <c r="B71" s="169"/>
      <c r="C71" s="169"/>
      <c r="E71" s="174" t="s">
        <v>21</v>
      </c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6"/>
      <c r="S71" s="74"/>
    </row>
    <row r="72" spans="1:19" s="33" customFormat="1" ht="12" hidden="1" customHeight="1" x14ac:dyDescent="0.2">
      <c r="A72" s="168"/>
      <c r="B72" s="169"/>
      <c r="C72" s="169"/>
      <c r="E72" s="174" t="s">
        <v>22</v>
      </c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6"/>
      <c r="S72" s="74"/>
    </row>
    <row r="73" spans="1:19" s="33" customFormat="1" ht="12" hidden="1" customHeight="1" x14ac:dyDescent="0.2">
      <c r="A73" s="168"/>
      <c r="B73" s="169"/>
      <c r="C73" s="169"/>
      <c r="E73" s="174" t="s">
        <v>23</v>
      </c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6"/>
      <c r="S73" s="74"/>
    </row>
    <row r="74" spans="1:19" s="33" customFormat="1" ht="12" hidden="1" customHeight="1" x14ac:dyDescent="0.2">
      <c r="A74" s="168"/>
      <c r="B74" s="169"/>
      <c r="C74" s="169"/>
      <c r="E74" s="174" t="s">
        <v>24</v>
      </c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6"/>
      <c r="S74" s="74"/>
    </row>
    <row r="75" spans="1:19" s="33" customFormat="1" ht="12" hidden="1" customHeight="1" x14ac:dyDescent="0.2">
      <c r="A75" s="168"/>
      <c r="B75" s="169"/>
      <c r="C75" s="169"/>
      <c r="E75" s="174" t="s">
        <v>4</v>
      </c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6"/>
      <c r="S75" s="74"/>
    </row>
    <row r="76" spans="1:19" s="33" customFormat="1" ht="12" hidden="1" customHeight="1" x14ac:dyDescent="0.2">
      <c r="A76" s="168"/>
      <c r="B76" s="169"/>
      <c r="C76" s="169"/>
      <c r="E76" s="174" t="s">
        <v>5</v>
      </c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6"/>
      <c r="S76" s="74"/>
    </row>
    <row r="77" spans="1:19" s="33" customFormat="1" ht="12" hidden="1" customHeight="1" x14ac:dyDescent="0.2">
      <c r="A77" s="168"/>
      <c r="B77" s="169"/>
      <c r="C77" s="169"/>
      <c r="E77" s="174" t="s">
        <v>25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6"/>
      <c r="S77" s="74"/>
    </row>
    <row r="78" spans="1:19" s="33" customFormat="1" ht="12" hidden="1" customHeight="1" x14ac:dyDescent="0.2">
      <c r="A78" s="168"/>
      <c r="B78" s="169"/>
      <c r="C78" s="169"/>
      <c r="E78" s="174" t="s">
        <v>26</v>
      </c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6"/>
      <c r="S78" s="74"/>
    </row>
    <row r="79" spans="1:19" s="33" customFormat="1" ht="12" hidden="1" customHeight="1" x14ac:dyDescent="0.2">
      <c r="A79" s="168"/>
      <c r="B79" s="169"/>
      <c r="C79" s="169"/>
      <c r="E79" s="174" t="s">
        <v>27</v>
      </c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6"/>
      <c r="S79" s="74"/>
    </row>
    <row r="80" spans="1:19" s="33" customFormat="1" ht="12" hidden="1" customHeight="1" x14ac:dyDescent="0.2">
      <c r="A80" s="168"/>
      <c r="B80" s="169"/>
      <c r="C80" s="169"/>
      <c r="E80" s="174" t="s">
        <v>6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6"/>
      <c r="S80" s="74"/>
    </row>
    <row r="81" spans="1:19" s="33" customFormat="1" ht="12" hidden="1" customHeight="1" x14ac:dyDescent="0.2">
      <c r="A81" s="168"/>
      <c r="B81" s="169"/>
      <c r="C81" s="169"/>
      <c r="E81" s="174" t="s">
        <v>28</v>
      </c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6"/>
      <c r="S81" s="74"/>
    </row>
    <row r="82" spans="1:19" s="33" customFormat="1" ht="12" hidden="1" customHeight="1" x14ac:dyDescent="0.2">
      <c r="A82" s="168"/>
      <c r="B82" s="169"/>
      <c r="C82" s="169"/>
      <c r="E82" s="174" t="s">
        <v>29</v>
      </c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6"/>
      <c r="S82" s="74"/>
    </row>
    <row r="83" spans="1:19" s="33" customFormat="1" ht="12" hidden="1" customHeight="1" x14ac:dyDescent="0.2">
      <c r="A83" s="168"/>
      <c r="B83" s="169"/>
      <c r="C83" s="169"/>
      <c r="E83" s="174" t="s">
        <v>30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6"/>
      <c r="S83" s="74"/>
    </row>
    <row r="84" spans="1:19" s="33" customFormat="1" ht="12" hidden="1" customHeight="1" x14ac:dyDescent="0.2">
      <c r="A84" s="168"/>
      <c r="B84" s="169"/>
      <c r="C84" s="169"/>
      <c r="E84" s="174" t="s">
        <v>31</v>
      </c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6"/>
      <c r="S84" s="74"/>
    </row>
    <row r="85" spans="1:19" s="33" customFormat="1" ht="12" hidden="1" customHeight="1" x14ac:dyDescent="0.2">
      <c r="A85" s="168"/>
      <c r="B85" s="169"/>
      <c r="C85" s="169"/>
      <c r="E85" s="174" t="s">
        <v>32</v>
      </c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6"/>
      <c r="S85" s="74"/>
    </row>
    <row r="86" spans="1:19" s="33" customFormat="1" ht="12" hidden="1" customHeight="1" x14ac:dyDescent="0.2">
      <c r="A86" s="168"/>
      <c r="B86" s="169"/>
      <c r="C86" s="169"/>
      <c r="E86" s="174" t="s">
        <v>33</v>
      </c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6"/>
      <c r="S86" s="74"/>
    </row>
    <row r="87" spans="1:19" s="33" customFormat="1" ht="12" hidden="1" customHeight="1" x14ac:dyDescent="0.2">
      <c r="A87" s="168"/>
      <c r="B87" s="169"/>
      <c r="C87" s="169"/>
      <c r="E87" s="174" t="s">
        <v>34</v>
      </c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6"/>
      <c r="S87" s="74"/>
    </row>
    <row r="88" spans="1:19" s="33" customFormat="1" ht="12" hidden="1" customHeight="1" x14ac:dyDescent="0.2">
      <c r="A88" s="168"/>
      <c r="B88" s="169"/>
      <c r="C88" s="169"/>
      <c r="E88" s="174" t="s">
        <v>35</v>
      </c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6"/>
      <c r="S88" s="74"/>
    </row>
    <row r="89" spans="1:19" s="33" customFormat="1" ht="12" hidden="1" customHeight="1" x14ac:dyDescent="0.2">
      <c r="A89" s="168"/>
      <c r="B89" s="169"/>
      <c r="C89" s="169"/>
      <c r="E89" s="174" t="s">
        <v>36</v>
      </c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6"/>
      <c r="S89" s="74"/>
    </row>
    <row r="90" spans="1:19" s="33" customFormat="1" ht="12" hidden="1" customHeight="1" x14ac:dyDescent="0.2">
      <c r="A90" s="168"/>
      <c r="B90" s="169"/>
      <c r="C90" s="169"/>
      <c r="E90" s="174" t="s">
        <v>7</v>
      </c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6"/>
      <c r="S90" s="74"/>
    </row>
    <row r="91" spans="1:19" s="33" customFormat="1" ht="12" hidden="1" customHeight="1" x14ac:dyDescent="0.2">
      <c r="A91" s="168"/>
      <c r="B91" s="169"/>
      <c r="C91" s="169"/>
      <c r="E91" s="174" t="s">
        <v>37</v>
      </c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6"/>
      <c r="S91" s="74"/>
    </row>
    <row r="92" spans="1:19" s="33" customFormat="1" ht="12" hidden="1" customHeight="1" x14ac:dyDescent="0.2">
      <c r="A92" s="168"/>
      <c r="B92" s="169"/>
      <c r="C92" s="169"/>
      <c r="E92" s="174" t="s">
        <v>8</v>
      </c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6"/>
      <c r="S92" s="74"/>
    </row>
    <row r="93" spans="1:19" s="33" customFormat="1" ht="12" hidden="1" customHeight="1" x14ac:dyDescent="0.2">
      <c r="A93" s="168"/>
      <c r="B93" s="169"/>
      <c r="C93" s="169"/>
      <c r="E93" s="174" t="s">
        <v>9</v>
      </c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6"/>
      <c r="S93" s="74"/>
    </row>
    <row r="94" spans="1:19" s="33" customFormat="1" ht="12" hidden="1" customHeight="1" x14ac:dyDescent="0.2">
      <c r="A94" s="168"/>
      <c r="B94" s="169"/>
      <c r="C94" s="169"/>
      <c r="E94" s="174" t="s">
        <v>38</v>
      </c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6"/>
      <c r="S94" s="74"/>
    </row>
    <row r="95" spans="1:19" s="33" customFormat="1" ht="12" hidden="1" customHeight="1" x14ac:dyDescent="0.2">
      <c r="A95" s="168"/>
      <c r="B95" s="169"/>
      <c r="C95" s="169"/>
      <c r="E95" s="174" t="s">
        <v>39</v>
      </c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6"/>
      <c r="S95" s="74"/>
    </row>
    <row r="96" spans="1:19" s="33" customFormat="1" ht="12" hidden="1" customHeight="1" x14ac:dyDescent="0.2">
      <c r="A96" s="168"/>
      <c r="B96" s="169"/>
      <c r="C96" s="169"/>
      <c r="E96" s="174" t="s">
        <v>10</v>
      </c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6"/>
      <c r="S96" s="74"/>
    </row>
    <row r="97" spans="1:19" s="33" customFormat="1" ht="12" hidden="1" customHeight="1" x14ac:dyDescent="0.2">
      <c r="A97" s="168"/>
      <c r="B97" s="169"/>
      <c r="C97" s="169"/>
      <c r="E97" s="174" t="s">
        <v>11</v>
      </c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6"/>
      <c r="S97" s="74"/>
    </row>
    <row r="98" spans="1:19" s="33" customFormat="1" ht="12" hidden="1" customHeight="1" x14ac:dyDescent="0.2">
      <c r="A98" s="168"/>
      <c r="B98" s="169"/>
      <c r="C98" s="169"/>
      <c r="E98" s="174" t="s">
        <v>12</v>
      </c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6"/>
      <c r="S98" s="74"/>
    </row>
    <row r="99" spans="1:19" s="33" customFormat="1" ht="12" hidden="1" customHeight="1" x14ac:dyDescent="0.2">
      <c r="A99" s="168"/>
      <c r="B99" s="169"/>
      <c r="C99" s="169"/>
      <c r="E99" s="174" t="s">
        <v>40</v>
      </c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6"/>
      <c r="S99" s="74"/>
    </row>
    <row r="100" spans="1:19" s="33" customFormat="1" ht="12" hidden="1" customHeight="1" x14ac:dyDescent="0.2">
      <c r="A100" s="168"/>
      <c r="B100" s="169"/>
      <c r="C100" s="169"/>
      <c r="E100" s="174" t="s">
        <v>41</v>
      </c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6"/>
      <c r="S100" s="74"/>
    </row>
    <row r="101" spans="1:19" s="33" customFormat="1" ht="12" hidden="1" customHeight="1" x14ac:dyDescent="0.2">
      <c r="A101" s="168"/>
      <c r="B101" s="169"/>
      <c r="C101" s="169"/>
      <c r="E101" s="174" t="s">
        <v>42</v>
      </c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6"/>
      <c r="S101" s="74"/>
    </row>
    <row r="102" spans="1:19" s="33" customFormat="1" ht="12" hidden="1" customHeight="1" x14ac:dyDescent="0.2">
      <c r="A102" s="168"/>
      <c r="B102" s="169"/>
      <c r="C102" s="169"/>
      <c r="E102" s="174" t="s">
        <v>13</v>
      </c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6"/>
      <c r="S102" s="74"/>
    </row>
    <row r="103" spans="1:19" s="33" customFormat="1" ht="12" hidden="1" customHeight="1" x14ac:dyDescent="0.2">
      <c r="A103" s="168"/>
      <c r="B103" s="169"/>
      <c r="C103" s="169"/>
      <c r="E103" s="174" t="s">
        <v>14</v>
      </c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6"/>
      <c r="S103" s="74"/>
    </row>
    <row r="104" spans="1:19" s="33" customFormat="1" ht="12" hidden="1" customHeight="1" x14ac:dyDescent="0.2">
      <c r="A104" s="168"/>
      <c r="B104" s="169"/>
      <c r="C104" s="169"/>
      <c r="E104" s="174" t="s">
        <v>43</v>
      </c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6"/>
      <c r="S104" s="74"/>
    </row>
    <row r="105" spans="1:19" s="33" customFormat="1" ht="12" hidden="1" customHeight="1" x14ac:dyDescent="0.2">
      <c r="A105" s="168"/>
      <c r="B105" s="169"/>
      <c r="C105" s="169"/>
      <c r="E105" s="174" t="s">
        <v>44</v>
      </c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6"/>
      <c r="S105" s="74"/>
    </row>
    <row r="106" spans="1:19" s="33" customFormat="1" ht="12" hidden="1" customHeight="1" x14ac:dyDescent="0.2">
      <c r="A106" s="168"/>
      <c r="B106" s="169"/>
      <c r="C106" s="169"/>
      <c r="E106" s="174" t="s">
        <v>45</v>
      </c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6"/>
      <c r="S106" s="74"/>
    </row>
    <row r="107" spans="1:19" s="33" customFormat="1" ht="12" hidden="1" customHeight="1" x14ac:dyDescent="0.2">
      <c r="A107" s="168"/>
      <c r="B107" s="169"/>
      <c r="C107" s="169"/>
      <c r="E107" s="174" t="s">
        <v>46</v>
      </c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6"/>
      <c r="S107" s="74"/>
    </row>
    <row r="108" spans="1:19" s="33" customFormat="1" ht="12" hidden="1" customHeight="1" x14ac:dyDescent="0.2">
      <c r="A108" s="168"/>
      <c r="B108" s="169"/>
      <c r="C108" s="169"/>
      <c r="E108" s="174" t="s">
        <v>47</v>
      </c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6"/>
      <c r="S108" s="74"/>
    </row>
    <row r="109" spans="1:19" s="33" customFormat="1" ht="12" hidden="1" customHeight="1" x14ac:dyDescent="0.2">
      <c r="A109" s="168"/>
      <c r="B109" s="169"/>
      <c r="C109" s="169"/>
      <c r="E109" s="174" t="s">
        <v>48</v>
      </c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6"/>
      <c r="S109" s="74"/>
    </row>
    <row r="110" spans="1:19" s="33" customFormat="1" ht="12" hidden="1" customHeight="1" x14ac:dyDescent="0.2">
      <c r="A110" s="168"/>
      <c r="B110" s="169"/>
      <c r="C110" s="169"/>
      <c r="E110" s="174" t="s">
        <v>49</v>
      </c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6"/>
      <c r="S110" s="74"/>
    </row>
    <row r="111" spans="1:19" s="33" customFormat="1" ht="12" hidden="1" customHeight="1" x14ac:dyDescent="0.2">
      <c r="A111" s="168"/>
      <c r="B111" s="169"/>
      <c r="C111" s="169"/>
      <c r="E111" s="174" t="s">
        <v>50</v>
      </c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6"/>
      <c r="S111" s="74"/>
    </row>
    <row r="112" spans="1:19" s="33" customFormat="1" ht="12" hidden="1" customHeight="1" x14ac:dyDescent="0.2">
      <c r="A112" s="168"/>
      <c r="B112" s="169"/>
      <c r="C112" s="169"/>
      <c r="E112" s="174" t="s">
        <v>51</v>
      </c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6"/>
      <c r="S112" s="74"/>
    </row>
    <row r="113" spans="1:19" s="33" customFormat="1" ht="12" hidden="1" customHeight="1" x14ac:dyDescent="0.2">
      <c r="A113" s="168"/>
      <c r="B113" s="169"/>
      <c r="C113" s="169"/>
      <c r="E113" s="174" t="s">
        <v>52</v>
      </c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6"/>
      <c r="S113" s="74"/>
    </row>
    <row r="114" spans="1:19" s="33" customFormat="1" ht="12" hidden="1" customHeight="1" x14ac:dyDescent="0.2">
      <c r="A114" s="168"/>
      <c r="B114" s="169"/>
      <c r="C114" s="169"/>
      <c r="E114" s="174" t="s">
        <v>53</v>
      </c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6"/>
      <c r="S114" s="74"/>
    </row>
    <row r="115" spans="1:19" s="33" customFormat="1" ht="12" hidden="1" customHeight="1" x14ac:dyDescent="0.2">
      <c r="A115" s="168"/>
      <c r="B115" s="169"/>
      <c r="C115" s="169"/>
      <c r="E115" s="174" t="s">
        <v>15</v>
      </c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6"/>
      <c r="S115" s="74"/>
    </row>
    <row r="116" spans="1:19" s="33" customFormat="1" ht="12" hidden="1" customHeight="1" x14ac:dyDescent="0.2">
      <c r="A116" s="168"/>
      <c r="B116" s="169"/>
      <c r="C116" s="169"/>
      <c r="E116" s="174" t="s">
        <v>54</v>
      </c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6"/>
      <c r="S116" s="74"/>
    </row>
    <row r="117" spans="1:19" s="33" customFormat="1" ht="12" hidden="1" customHeight="1" x14ac:dyDescent="0.2">
      <c r="A117" s="168"/>
      <c r="B117" s="169"/>
      <c r="C117" s="169"/>
      <c r="E117" s="174" t="s">
        <v>55</v>
      </c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6"/>
      <c r="S117" s="74"/>
    </row>
    <row r="118" spans="1:19" s="33" customFormat="1" ht="12" hidden="1" customHeight="1" x14ac:dyDescent="0.2">
      <c r="A118" s="168"/>
      <c r="B118" s="169"/>
      <c r="C118" s="169"/>
      <c r="E118" s="174" t="s">
        <v>56</v>
      </c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6"/>
      <c r="S118" s="74"/>
    </row>
    <row r="119" spans="1:19" s="33" customFormat="1" ht="12" hidden="1" customHeight="1" x14ac:dyDescent="0.2">
      <c r="A119" s="168"/>
      <c r="B119" s="169"/>
      <c r="C119" s="169"/>
      <c r="E119" s="174" t="s">
        <v>57</v>
      </c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6"/>
      <c r="S119" s="74"/>
    </row>
    <row r="120" spans="1:19" s="33" customFormat="1" ht="12" hidden="1" customHeight="1" x14ac:dyDescent="0.2">
      <c r="A120" s="168"/>
      <c r="B120" s="169"/>
      <c r="C120" s="169"/>
      <c r="E120" s="174" t="s">
        <v>58</v>
      </c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6"/>
      <c r="S120" s="74"/>
    </row>
    <row r="121" spans="1:19" s="33" customFormat="1" ht="12" hidden="1" customHeight="1" x14ac:dyDescent="0.2">
      <c r="A121" s="168"/>
      <c r="B121" s="169"/>
      <c r="C121" s="169"/>
      <c r="E121" s="174" t="s">
        <v>59</v>
      </c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6"/>
      <c r="S121" s="74"/>
    </row>
    <row r="122" spans="1:19" s="33" customFormat="1" ht="12" hidden="1" customHeight="1" x14ac:dyDescent="0.2">
      <c r="A122" s="168"/>
      <c r="B122" s="169"/>
      <c r="C122" s="169"/>
      <c r="E122" s="174" t="s">
        <v>60</v>
      </c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6"/>
      <c r="S122" s="74"/>
    </row>
    <row r="123" spans="1:19" s="33" customFormat="1" ht="12" hidden="1" customHeight="1" x14ac:dyDescent="0.2">
      <c r="A123" s="168"/>
      <c r="B123" s="169"/>
      <c r="C123" s="169"/>
      <c r="E123" s="174" t="s">
        <v>61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6"/>
      <c r="S123" s="74"/>
    </row>
    <row r="124" spans="1:19" s="33" customFormat="1" ht="12" hidden="1" customHeight="1" x14ac:dyDescent="0.2">
      <c r="A124" s="168"/>
      <c r="B124" s="169"/>
      <c r="C124" s="169"/>
      <c r="E124" s="174" t="s">
        <v>62</v>
      </c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6"/>
      <c r="S124" s="74"/>
    </row>
    <row r="125" spans="1:19" s="33" customFormat="1" ht="12" hidden="1" customHeight="1" x14ac:dyDescent="0.2">
      <c r="A125" s="168"/>
      <c r="B125" s="169"/>
      <c r="C125" s="169"/>
      <c r="E125" s="174" t="s">
        <v>63</v>
      </c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6"/>
      <c r="S125" s="74"/>
    </row>
    <row r="126" spans="1:19" s="33" customFormat="1" ht="12" hidden="1" customHeight="1" x14ac:dyDescent="0.2">
      <c r="A126" s="168"/>
      <c r="B126" s="169"/>
      <c r="C126" s="169"/>
      <c r="E126" s="174" t="s">
        <v>64</v>
      </c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6"/>
      <c r="S126" s="74"/>
    </row>
    <row r="127" spans="1:19" s="33" customFormat="1" ht="12" hidden="1" customHeight="1" x14ac:dyDescent="0.2">
      <c r="A127" s="168"/>
      <c r="B127" s="169"/>
      <c r="C127" s="169"/>
      <c r="E127" s="174" t="s">
        <v>65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6"/>
      <c r="S127" s="74"/>
    </row>
    <row r="128" spans="1:19" s="33" customFormat="1" ht="12" hidden="1" customHeight="1" x14ac:dyDescent="0.2">
      <c r="A128" s="168"/>
      <c r="B128" s="169"/>
      <c r="C128" s="169"/>
      <c r="E128" s="174" t="s">
        <v>66</v>
      </c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6"/>
      <c r="S128" s="74"/>
    </row>
    <row r="129" spans="1:19" s="33" customFormat="1" ht="12" hidden="1" customHeight="1" x14ac:dyDescent="0.2">
      <c r="A129" s="168"/>
      <c r="B129" s="169"/>
      <c r="C129" s="169"/>
      <c r="E129" s="174" t="s">
        <v>16</v>
      </c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6"/>
      <c r="S129" s="74"/>
    </row>
    <row r="130" spans="1:19" s="33" customFormat="1" ht="12" hidden="1" customHeight="1" x14ac:dyDescent="0.2">
      <c r="A130" s="168"/>
      <c r="B130" s="169"/>
      <c r="C130" s="169"/>
      <c r="E130" s="174" t="s">
        <v>67</v>
      </c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6"/>
      <c r="S130" s="74"/>
    </row>
    <row r="131" spans="1:19" s="33" customFormat="1" ht="12" hidden="1" customHeight="1" x14ac:dyDescent="0.2">
      <c r="A131" s="168"/>
      <c r="B131" s="169"/>
      <c r="C131" s="169"/>
      <c r="E131" s="174" t="s">
        <v>68</v>
      </c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6"/>
      <c r="S131" s="74"/>
    </row>
    <row r="132" spans="1:19" s="33" customFormat="1" ht="12" hidden="1" customHeight="1" x14ac:dyDescent="0.2">
      <c r="A132" s="168"/>
      <c r="B132" s="169"/>
      <c r="C132" s="169"/>
      <c r="E132" s="174" t="s">
        <v>69</v>
      </c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6"/>
      <c r="S132" s="74"/>
    </row>
    <row r="133" spans="1:19" s="33" customFormat="1" ht="12" hidden="1" customHeight="1" x14ac:dyDescent="0.2">
      <c r="A133" s="168"/>
      <c r="B133" s="169"/>
      <c r="C133" s="169"/>
      <c r="E133" s="174" t="s">
        <v>17</v>
      </c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6"/>
      <c r="S133" s="74"/>
    </row>
    <row r="134" spans="1:19" s="33" customFormat="1" ht="12" hidden="1" customHeight="1" x14ac:dyDescent="0.2">
      <c r="A134" s="168"/>
      <c r="B134" s="169"/>
      <c r="C134" s="169"/>
      <c r="E134" s="174" t="s">
        <v>70</v>
      </c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6"/>
      <c r="S134" s="74"/>
    </row>
    <row r="135" spans="1:19" s="33" customFormat="1" ht="12" hidden="1" customHeight="1" x14ac:dyDescent="0.2">
      <c r="A135" s="168"/>
      <c r="B135" s="169"/>
      <c r="C135" s="169"/>
      <c r="E135" s="174" t="s">
        <v>71</v>
      </c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6"/>
      <c r="S135" s="74"/>
    </row>
    <row r="136" spans="1:19" s="33" customFormat="1" ht="12" hidden="1" customHeight="1" x14ac:dyDescent="0.2">
      <c r="A136" s="168"/>
      <c r="B136" s="169"/>
      <c r="C136" s="169"/>
      <c r="E136" s="174" t="s">
        <v>72</v>
      </c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6"/>
      <c r="S136" s="74"/>
    </row>
    <row r="137" spans="1:19" s="33" customFormat="1" ht="12" hidden="1" customHeight="1" x14ac:dyDescent="0.2">
      <c r="A137" s="168"/>
      <c r="B137" s="169"/>
      <c r="C137" s="169"/>
      <c r="E137" s="174" t="s">
        <v>73</v>
      </c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6"/>
      <c r="S137" s="74"/>
    </row>
    <row r="138" spans="1:19" s="33" customFormat="1" ht="12" hidden="1" customHeight="1" x14ac:dyDescent="0.2">
      <c r="A138" s="168"/>
      <c r="B138" s="169"/>
      <c r="C138" s="169"/>
      <c r="E138" s="174" t="s">
        <v>74</v>
      </c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6"/>
      <c r="S138" s="74"/>
    </row>
    <row r="139" spans="1:19" s="33" customFormat="1" ht="12" hidden="1" customHeight="1" x14ac:dyDescent="0.2">
      <c r="A139" s="168"/>
      <c r="B139" s="169"/>
      <c r="C139" s="169"/>
      <c r="E139" s="174" t="s">
        <v>75</v>
      </c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6"/>
      <c r="S139" s="74"/>
    </row>
    <row r="140" spans="1:19" s="33" customFormat="1" ht="12" hidden="1" customHeight="1" x14ac:dyDescent="0.2">
      <c r="A140" s="168"/>
      <c r="B140" s="169"/>
      <c r="C140" s="169"/>
      <c r="E140" s="174" t="s">
        <v>76</v>
      </c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6"/>
      <c r="S140" s="74"/>
    </row>
    <row r="141" spans="1:19" s="33" customFormat="1" ht="12" hidden="1" customHeight="1" x14ac:dyDescent="0.2">
      <c r="A141" s="168"/>
      <c r="B141" s="169"/>
      <c r="C141" s="169"/>
      <c r="E141" s="174" t="s">
        <v>77</v>
      </c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6"/>
      <c r="S141" s="74"/>
    </row>
    <row r="142" spans="1:19" s="33" customFormat="1" ht="12" hidden="1" customHeight="1" x14ac:dyDescent="0.2">
      <c r="A142" s="168"/>
      <c r="B142" s="169"/>
      <c r="C142" s="169"/>
      <c r="E142" s="174" t="s">
        <v>78</v>
      </c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6"/>
      <c r="S142" s="74"/>
    </row>
    <row r="143" spans="1:19" s="33" customFormat="1" ht="12" hidden="1" customHeight="1" x14ac:dyDescent="0.2">
      <c r="A143" s="168"/>
      <c r="B143" s="169"/>
      <c r="C143" s="169"/>
      <c r="E143" s="174" t="s">
        <v>79</v>
      </c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6"/>
      <c r="S143" s="74"/>
    </row>
    <row r="144" spans="1:19" s="33" customFormat="1" ht="12" hidden="1" customHeight="1" x14ac:dyDescent="0.2">
      <c r="A144" s="168"/>
      <c r="B144" s="169"/>
      <c r="C144" s="169"/>
      <c r="E144" s="174" t="s">
        <v>18</v>
      </c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6"/>
      <c r="S144" s="74"/>
    </row>
    <row r="145" spans="1:19" s="33" customFormat="1" ht="12" hidden="1" customHeight="1" x14ac:dyDescent="0.2">
      <c r="A145" s="168"/>
      <c r="B145" s="169"/>
      <c r="C145" s="169"/>
      <c r="E145" s="174" t="s">
        <v>80</v>
      </c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6"/>
      <c r="S145" s="74"/>
    </row>
    <row r="146" spans="1:19" s="33" customFormat="1" ht="12" hidden="1" customHeight="1" x14ac:dyDescent="0.2">
      <c r="A146" s="168"/>
      <c r="B146" s="169"/>
      <c r="C146" s="169"/>
      <c r="E146" s="174" t="s">
        <v>81</v>
      </c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6"/>
      <c r="S146" s="74"/>
    </row>
    <row r="147" spans="1:19" s="33" customFormat="1" ht="12" hidden="1" customHeight="1" x14ac:dyDescent="0.2">
      <c r="A147" s="168"/>
      <c r="B147" s="169"/>
      <c r="C147" s="169"/>
      <c r="E147" s="174" t="s">
        <v>82</v>
      </c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6"/>
      <c r="S147" s="74"/>
    </row>
    <row r="148" spans="1:19" s="33" customFormat="1" ht="12" hidden="1" customHeight="1" x14ac:dyDescent="0.2">
      <c r="A148" s="168"/>
      <c r="B148" s="169"/>
      <c r="C148" s="169"/>
      <c r="E148" s="174" t="s">
        <v>83</v>
      </c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6"/>
      <c r="S148" s="74"/>
    </row>
    <row r="149" spans="1:19" s="33" customFormat="1" ht="12" hidden="1" customHeight="1" x14ac:dyDescent="0.2">
      <c r="A149" s="168"/>
      <c r="B149" s="169"/>
      <c r="C149" s="169"/>
      <c r="E149" s="174" t="s">
        <v>84</v>
      </c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6"/>
      <c r="S149" s="74"/>
    </row>
    <row r="150" spans="1:19" s="33" customFormat="1" ht="12" hidden="1" customHeight="1" x14ac:dyDescent="0.2">
      <c r="A150" s="168"/>
      <c r="B150" s="169"/>
      <c r="C150" s="169"/>
      <c r="E150" s="174" t="s">
        <v>85</v>
      </c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6"/>
      <c r="S150" s="74"/>
    </row>
    <row r="151" spans="1:19" s="33" customFormat="1" ht="12" hidden="1" customHeight="1" x14ac:dyDescent="0.2">
      <c r="A151" s="168"/>
      <c r="B151" s="169"/>
      <c r="C151" s="169"/>
      <c r="E151" s="174" t="s">
        <v>86</v>
      </c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6"/>
      <c r="S151" s="74"/>
    </row>
    <row r="152" spans="1:19" s="33" customFormat="1" ht="12" hidden="1" customHeight="1" x14ac:dyDescent="0.2">
      <c r="A152" s="168"/>
      <c r="B152" s="169"/>
      <c r="C152" s="169"/>
      <c r="E152" s="174" t="s">
        <v>87</v>
      </c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6"/>
      <c r="S152" s="74"/>
    </row>
    <row r="153" spans="1:19" s="33" customFormat="1" ht="12" hidden="1" customHeight="1" x14ac:dyDescent="0.2">
      <c r="A153" s="168"/>
      <c r="B153" s="169"/>
      <c r="C153" s="169"/>
      <c r="E153" s="174" t="s">
        <v>88</v>
      </c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6"/>
      <c r="S153" s="74"/>
    </row>
    <row r="154" spans="1:19" s="33" customFormat="1" ht="12" hidden="1" customHeight="1" x14ac:dyDescent="0.2">
      <c r="A154" s="168"/>
      <c r="B154" s="169"/>
      <c r="C154" s="169"/>
      <c r="E154" s="174" t="s">
        <v>89</v>
      </c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6"/>
      <c r="S154" s="74"/>
    </row>
    <row r="155" spans="1:19" s="33" customFormat="1" ht="12" hidden="1" customHeight="1" x14ac:dyDescent="0.2">
      <c r="A155" s="168"/>
      <c r="B155" s="169"/>
      <c r="C155" s="169"/>
      <c r="E155" s="174" t="s">
        <v>90</v>
      </c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6"/>
      <c r="S155" s="74"/>
    </row>
    <row r="156" spans="1:19" s="33" customFormat="1" ht="12" hidden="1" customHeight="1" x14ac:dyDescent="0.2">
      <c r="A156" s="168"/>
      <c r="B156" s="169"/>
      <c r="C156" s="169"/>
      <c r="E156" s="174" t="s">
        <v>91</v>
      </c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6"/>
      <c r="S156" s="74"/>
    </row>
    <row r="157" spans="1:19" s="33" customFormat="1" ht="12" hidden="1" customHeight="1" x14ac:dyDescent="0.2">
      <c r="A157" s="168"/>
      <c r="B157" s="169"/>
      <c r="C157" s="169"/>
      <c r="E157" s="174" t="s">
        <v>93</v>
      </c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6"/>
      <c r="S157" s="74"/>
    </row>
    <row r="158" spans="1:19" s="79" customFormat="1" ht="5.0999999999999996" customHeight="1" x14ac:dyDescent="0.2">
      <c r="A158" s="82"/>
      <c r="B158" s="80"/>
      <c r="C158" s="80"/>
      <c r="D158" s="80"/>
      <c r="E158" s="80"/>
      <c r="F158" s="88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1"/>
    </row>
    <row r="159" spans="1:19" ht="18" customHeight="1" x14ac:dyDescent="0.2">
      <c r="A159" s="71" t="s">
        <v>92</v>
      </c>
      <c r="B159" s="72"/>
      <c r="C159" s="72"/>
      <c r="D159" s="72"/>
      <c r="E159" s="440" t="s">
        <v>3</v>
      </c>
      <c r="F159" s="441"/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  <c r="R159" s="442"/>
      <c r="S159" s="73"/>
    </row>
    <row r="160" spans="1:19" s="214" customFormat="1" ht="12" customHeight="1" thickBot="1" x14ac:dyDescent="0.25">
      <c r="A160" s="241"/>
      <c r="B160" s="242"/>
      <c r="C160" s="242"/>
      <c r="D160" s="242"/>
      <c r="E160" s="242"/>
      <c r="F160" s="245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4"/>
    </row>
    <row r="161" spans="1:20" s="7" customFormat="1" ht="12" customHeight="1" thickTop="1" x14ac:dyDescent="0.2">
      <c r="A161" s="238"/>
      <c r="B161" s="215"/>
      <c r="C161" s="215"/>
      <c r="D161" s="215"/>
      <c r="E161" s="215"/>
      <c r="F161" s="246"/>
      <c r="G161" s="247"/>
      <c r="H161" s="246"/>
      <c r="I161" s="248"/>
      <c r="J161" s="246"/>
      <c r="K161" s="246"/>
      <c r="L161" s="246"/>
      <c r="M161" s="239"/>
      <c r="N161" s="239"/>
      <c r="O161" s="239"/>
      <c r="P161" s="239"/>
      <c r="Q161" s="239"/>
      <c r="R161" s="239"/>
      <c r="S161" s="240"/>
      <c r="T161" s="214"/>
    </row>
    <row r="162" spans="1:20" ht="15" customHeight="1" x14ac:dyDescent="0.2">
      <c r="A162" s="452" t="s">
        <v>288</v>
      </c>
      <c r="B162" s="453"/>
      <c r="C162" s="453"/>
      <c r="D162" s="454"/>
      <c r="E162" s="467" t="s">
        <v>238</v>
      </c>
      <c r="F162" s="468"/>
      <c r="G162" s="468"/>
      <c r="H162" s="468"/>
      <c r="I162" s="468"/>
      <c r="J162" s="468"/>
      <c r="K162" s="469"/>
      <c r="L162" s="446" t="s">
        <v>240</v>
      </c>
      <c r="M162" s="447"/>
      <c r="N162" s="447"/>
      <c r="O162" s="447"/>
      <c r="P162" s="447"/>
      <c r="Q162" s="447"/>
      <c r="R162" s="448"/>
      <c r="S162" s="94"/>
    </row>
    <row r="163" spans="1:20" ht="15" customHeight="1" x14ac:dyDescent="0.2">
      <c r="A163" s="452"/>
      <c r="B163" s="453"/>
      <c r="C163" s="453"/>
      <c r="D163" s="454"/>
      <c r="E163" s="458" t="s">
        <v>239</v>
      </c>
      <c r="F163" s="459"/>
      <c r="G163" s="459"/>
      <c r="H163" s="459"/>
      <c r="I163" s="459"/>
      <c r="J163" s="459"/>
      <c r="K163" s="460"/>
      <c r="L163" s="449"/>
      <c r="M163" s="450"/>
      <c r="N163" s="450"/>
      <c r="O163" s="450"/>
      <c r="P163" s="450"/>
      <c r="Q163" s="450"/>
      <c r="R163" s="451"/>
      <c r="S163" s="94"/>
    </row>
    <row r="164" spans="1:20" ht="24" customHeight="1" x14ac:dyDescent="0.2">
      <c r="A164" s="452"/>
      <c r="B164" s="453"/>
      <c r="C164" s="453"/>
      <c r="D164" s="454"/>
      <c r="E164" s="443"/>
      <c r="F164" s="444"/>
      <c r="G164" s="444"/>
      <c r="H164" s="444"/>
      <c r="I164" s="444"/>
      <c r="J164" s="444"/>
      <c r="K164" s="445"/>
      <c r="L164" s="428"/>
      <c r="M164" s="429"/>
      <c r="N164" s="429"/>
      <c r="O164" s="429"/>
      <c r="P164" s="429"/>
      <c r="Q164" s="429"/>
      <c r="R164" s="430"/>
      <c r="S164" s="94"/>
    </row>
    <row r="165" spans="1:20" ht="24" customHeight="1" x14ac:dyDescent="0.2">
      <c r="A165" s="452"/>
      <c r="B165" s="453"/>
      <c r="C165" s="453"/>
      <c r="D165" s="454"/>
      <c r="E165" s="434"/>
      <c r="F165" s="435"/>
      <c r="G165" s="435"/>
      <c r="H165" s="435"/>
      <c r="I165" s="435"/>
      <c r="J165" s="435"/>
      <c r="K165" s="436"/>
      <c r="L165" s="431"/>
      <c r="M165" s="432"/>
      <c r="N165" s="432"/>
      <c r="O165" s="432"/>
      <c r="P165" s="432"/>
      <c r="Q165" s="432"/>
      <c r="R165" s="433"/>
      <c r="S165" s="94"/>
    </row>
    <row r="166" spans="1:20" ht="24" customHeight="1" x14ac:dyDescent="0.2">
      <c r="A166" s="452"/>
      <c r="B166" s="453"/>
      <c r="C166" s="453"/>
      <c r="D166" s="454"/>
      <c r="E166" s="443"/>
      <c r="F166" s="444"/>
      <c r="G166" s="444"/>
      <c r="H166" s="444"/>
      <c r="I166" s="444"/>
      <c r="J166" s="444"/>
      <c r="K166" s="445"/>
      <c r="L166" s="428"/>
      <c r="M166" s="429"/>
      <c r="N166" s="429"/>
      <c r="O166" s="429"/>
      <c r="P166" s="429"/>
      <c r="Q166" s="429"/>
      <c r="R166" s="430"/>
      <c r="S166" s="94"/>
    </row>
    <row r="167" spans="1:20" ht="24" customHeight="1" x14ac:dyDescent="0.2">
      <c r="A167" s="452"/>
      <c r="B167" s="453"/>
      <c r="C167" s="453"/>
      <c r="D167" s="454"/>
      <c r="E167" s="434"/>
      <c r="F167" s="435"/>
      <c r="G167" s="435"/>
      <c r="H167" s="435"/>
      <c r="I167" s="435"/>
      <c r="J167" s="435"/>
      <c r="K167" s="436"/>
      <c r="L167" s="431"/>
      <c r="M167" s="432"/>
      <c r="N167" s="432"/>
      <c r="O167" s="432"/>
      <c r="P167" s="432"/>
      <c r="Q167" s="432"/>
      <c r="R167" s="433"/>
      <c r="S167" s="94"/>
    </row>
    <row r="168" spans="1:20" ht="24" customHeight="1" x14ac:dyDescent="0.2">
      <c r="A168" s="452"/>
      <c r="B168" s="453"/>
      <c r="C168" s="453"/>
      <c r="D168" s="454"/>
      <c r="E168" s="443"/>
      <c r="F168" s="444"/>
      <c r="G168" s="444"/>
      <c r="H168" s="444"/>
      <c r="I168" s="444"/>
      <c r="J168" s="444"/>
      <c r="K168" s="445"/>
      <c r="L168" s="428"/>
      <c r="M168" s="429"/>
      <c r="N168" s="429"/>
      <c r="O168" s="429"/>
      <c r="P168" s="429"/>
      <c r="Q168" s="429"/>
      <c r="R168" s="430"/>
      <c r="S168" s="94"/>
    </row>
    <row r="169" spans="1:20" ht="24" customHeight="1" x14ac:dyDescent="0.2">
      <c r="A169" s="452"/>
      <c r="B169" s="453"/>
      <c r="C169" s="453"/>
      <c r="D169" s="454"/>
      <c r="E169" s="434"/>
      <c r="F169" s="435"/>
      <c r="G169" s="435"/>
      <c r="H169" s="435"/>
      <c r="I169" s="435"/>
      <c r="J169" s="435"/>
      <c r="K169" s="436"/>
      <c r="L169" s="431"/>
      <c r="M169" s="432"/>
      <c r="N169" s="432"/>
      <c r="O169" s="432"/>
      <c r="P169" s="432"/>
      <c r="Q169" s="432"/>
      <c r="R169" s="433"/>
      <c r="S169" s="94"/>
    </row>
    <row r="170" spans="1:20" ht="5.0999999999999996" customHeight="1" x14ac:dyDescent="0.2">
      <c r="A170" s="177"/>
      <c r="B170" s="57"/>
      <c r="C170" s="57"/>
      <c r="D170" s="57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9"/>
    </row>
    <row r="171" spans="1:20" s="7" customFormat="1" ht="12" customHeight="1" x14ac:dyDescent="0.2">
      <c r="A171" s="33"/>
      <c r="B171" s="33"/>
      <c r="C171" s="3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</row>
    <row r="198" spans="1:19" s="7" customFormat="1" ht="12" customHeight="1" x14ac:dyDescent="0.2">
      <c r="A198" s="33"/>
      <c r="B198" s="33"/>
      <c r="C198" s="3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</row>
    <row r="199" spans="1:19" s="78" customFormat="1" ht="5.0999999999999996" customHeight="1" x14ac:dyDescent="0.2">
      <c r="A199" s="158"/>
      <c r="B199" s="157"/>
      <c r="C199" s="157"/>
      <c r="D199" s="85"/>
      <c r="E199" s="85"/>
      <c r="F199" s="85"/>
      <c r="G199" s="85"/>
      <c r="H199" s="85"/>
      <c r="I199" s="85"/>
      <c r="O199" s="86"/>
    </row>
    <row r="200" spans="1:19" s="7" customFormat="1" ht="12" customHeight="1" x14ac:dyDescent="0.2">
      <c r="A200" s="23" t="s">
        <v>205</v>
      </c>
      <c r="B200" s="24" t="s">
        <v>1</v>
      </c>
      <c r="C200" s="23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1:19" s="78" customFormat="1" ht="5.0999999999999996" customHeight="1" x14ac:dyDescent="0.2">
      <c r="A201" s="87"/>
      <c r="B201" s="85"/>
      <c r="C201" s="85"/>
      <c r="D201" s="85"/>
      <c r="E201" s="85"/>
      <c r="F201" s="85"/>
      <c r="G201" s="85"/>
      <c r="H201" s="85"/>
      <c r="I201" s="85"/>
      <c r="O201" s="86"/>
    </row>
    <row r="202" spans="1:19" s="78" customFormat="1" x14ac:dyDescent="0.2">
      <c r="A202" s="3" t="str">
        <f>'Seite 1'!$A$63</f>
        <v>Antrag LAT - Kofinanzierung Bundesprojekte</v>
      </c>
      <c r="O202" s="86"/>
      <c r="S202" s="4" t="str">
        <f ca="1">CONCATENATE(IF('Seite 1'!$E$25=0,"Antragsteller",'Seite 1'!$E$25)," - Antrag vom ",IF('Seite 1'!$O$20="","……………..",TEXT('Seite 1'!$O$20,"TT.MM.JJ")))</f>
        <v>Antragsteller - Antrag vom 27.12.22</v>
      </c>
    </row>
    <row r="203" spans="1:19" s="78" customFormat="1" x14ac:dyDescent="0.2">
      <c r="A203" s="3" t="str">
        <f>'Seite 1'!$A$64</f>
        <v>Formularversion: V 2.0 vom 02.01.23 - öffentlich -</v>
      </c>
      <c r="O203" s="86"/>
      <c r="S203" s="5" t="str">
        <f ca="1">CONCATENATE("Ausdruck vom "&amp;TEXT(TODAY(),"TT.MM.JJ"))</f>
        <v>Ausdruck vom 27.12.22</v>
      </c>
    </row>
  </sheetData>
  <sheetProtection password="EF62" sheet="1" objects="1" scenarios="1" selectLockedCells="1" autoFilter="0"/>
  <mergeCells count="22">
    <mergeCell ref="A162:D169"/>
    <mergeCell ref="E57:R57"/>
    <mergeCell ref="E59:I59"/>
    <mergeCell ref="N59:R59"/>
    <mergeCell ref="E163:K163"/>
    <mergeCell ref="E67:R68"/>
    <mergeCell ref="L168:R169"/>
    <mergeCell ref="E162:K162"/>
    <mergeCell ref="A67:D68"/>
    <mergeCell ref="E167:K167"/>
    <mergeCell ref="E15:R15"/>
    <mergeCell ref="L166:R167"/>
    <mergeCell ref="E169:K169"/>
    <mergeCell ref="O1:S1"/>
    <mergeCell ref="E159:R159"/>
    <mergeCell ref="E5:R5"/>
    <mergeCell ref="E166:K166"/>
    <mergeCell ref="E168:K168"/>
    <mergeCell ref="L162:R163"/>
    <mergeCell ref="E165:K165"/>
    <mergeCell ref="L164:R165"/>
    <mergeCell ref="E164:K164"/>
  </mergeCells>
  <phoneticPr fontId="7" type="noConversion"/>
  <conditionalFormatting sqref="O1">
    <cfRule type="cellIs" dxfId="4" priority="8" stopIfTrue="1" operator="equal">
      <formula>0</formula>
    </cfRule>
  </conditionalFormatting>
  <dataValidations xWindow="198" yWindow="274" count="6">
    <dataValidation type="list" allowBlank="1" showErrorMessage="1" errorTitle="Unternehmensgröße" error="Bitte auswählen!" sqref="E159:R159">
      <formula1>"Bitte auswählen!,1 bis 4 Beschäftigte,5 bis 19 Beschäftigte,20 bis 49 Beschäftigte,50 bis 99 Beschäftigte,100 bis 249 Beschäftigte,mehr als 249 Beschäftigte"</formula1>
    </dataValidation>
    <dataValidation type="list" allowBlank="1" showErrorMessage="1" errorTitle="Register" error="Bitte auswählen!" sqref="E59:I59">
      <formula1>E60:E65</formula1>
    </dataValidation>
    <dataValidation type="list" allowBlank="1" showErrorMessage="1" errorTitle="Rechtsform" error="Bitte auswählen!" sqref="E15:R15">
      <formula1>E16:E51</formula1>
    </dataValidation>
    <dataValidation type="list" allowBlank="1" showErrorMessage="1" errorTitle="Art des Trägers" error="Bitte auswählen!" sqref="E5:R5">
      <formula1>E6:E13</formula1>
    </dataValidation>
    <dataValidation type="list" allowBlank="1" showErrorMessage="1" errorTitle="Wirtschaftszweig" error="Bitte auswählen!" promptTitle="Wirtschaftszweig" prompt="Bitte auswählen!" sqref="E67:R67">
      <formula1>E69:E157</formula1>
    </dataValidation>
    <dataValidation type="list" allowBlank="1" showErrorMessage="1" errorTitle="Wirtschaftszweig" error="Bitte auswählen!" promptTitle="Wirtschaftszweig" prompt="Bitte auswählen!" sqref="E68:R68">
      <formula1>E70:E157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472" r:id="rId4" name="Check Box 200">
              <controlPr defaultSize="0" autoFill="0" autoLine="0" autoPict="0">
                <anchor moveWithCells="1">
                  <from>
                    <xdr:col>4</xdr:col>
                    <xdr:colOff>19050</xdr:colOff>
                    <xdr:row>52</xdr:row>
                    <xdr:rowOff>9525</xdr:rowOff>
                  </from>
                  <to>
                    <xdr:col>4</xdr:col>
                    <xdr:colOff>323850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3" r:id="rId5" name="Check Box 201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9525</xdr:rowOff>
                  </from>
                  <to>
                    <xdr:col>4</xdr:col>
                    <xdr:colOff>323850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63"/>
  <sheetViews>
    <sheetView showGridLines="0" zoomScaleNormal="100" zoomScaleSheetLayoutView="100" workbookViewId="0">
      <selection activeCell="E10" sqref="E10:R12"/>
    </sheetView>
  </sheetViews>
  <sheetFormatPr baseColWidth="10" defaultRowHeight="12" x14ac:dyDescent="0.2"/>
  <cols>
    <col min="1" max="1" width="5.85546875" style="78" customWidth="1"/>
    <col min="2" max="14" width="5.140625" style="78" customWidth="1"/>
    <col min="15" max="15" width="5.140625" style="86" customWidth="1"/>
    <col min="16" max="18" width="5.140625" style="78" customWidth="1"/>
    <col min="19" max="19" width="0.85546875" style="78" customWidth="1"/>
    <col min="20" max="232" width="11.42578125" style="78" customWidth="1"/>
    <col min="233" max="16384" width="11.42578125" style="78"/>
  </cols>
  <sheetData>
    <row r="1" spans="1:19" ht="15" customHeight="1" x14ac:dyDescent="0.2">
      <c r="A1" s="122"/>
      <c r="J1" s="85"/>
      <c r="K1" s="85"/>
      <c r="L1" s="85"/>
      <c r="N1" s="123" t="s">
        <v>124</v>
      </c>
      <c r="O1" s="437">
        <f>'Seite 1'!$O$21</f>
        <v>0</v>
      </c>
      <c r="P1" s="438"/>
      <c r="Q1" s="438"/>
      <c r="R1" s="438"/>
      <c r="S1" s="439"/>
    </row>
    <row r="2" spans="1:19" ht="9.9499999999999993" customHeight="1" x14ac:dyDescent="0.2">
      <c r="A2" s="122"/>
      <c r="J2" s="124"/>
      <c r="K2" s="124"/>
      <c r="L2" s="124"/>
      <c r="M2" s="124"/>
      <c r="N2" s="124"/>
    </row>
    <row r="3" spans="1:19" s="20" customFormat="1" ht="15" customHeight="1" x14ac:dyDescent="0.2">
      <c r="A3" s="17" t="s">
        <v>367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48"/>
      <c r="B4" s="49"/>
      <c r="C4" s="49"/>
      <c r="D4" s="4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</row>
    <row r="5" spans="1:19" s="291" customFormat="1" ht="18" customHeight="1" x14ac:dyDescent="0.2">
      <c r="A5" s="484" t="s">
        <v>369</v>
      </c>
      <c r="B5" s="485"/>
      <c r="C5" s="485"/>
      <c r="D5" s="485"/>
      <c r="E5" s="486" t="s">
        <v>379</v>
      </c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8"/>
      <c r="S5" s="290"/>
    </row>
    <row r="6" spans="1:19" s="291" customFormat="1" ht="12" customHeight="1" x14ac:dyDescent="0.2">
      <c r="A6" s="484"/>
      <c r="B6" s="485"/>
      <c r="C6" s="485"/>
      <c r="D6" s="485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  <c r="S6" s="290"/>
    </row>
    <row r="7" spans="1:19" s="291" customFormat="1" ht="12" customHeight="1" x14ac:dyDescent="0.2">
      <c r="A7" s="484"/>
      <c r="B7" s="485"/>
      <c r="C7" s="485"/>
      <c r="D7" s="485"/>
      <c r="E7" s="489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1"/>
      <c r="S7" s="290"/>
    </row>
    <row r="8" spans="1:19" s="20" customFormat="1" ht="12" customHeight="1" x14ac:dyDescent="0.2">
      <c r="A8" s="484"/>
      <c r="B8" s="485"/>
      <c r="C8" s="485"/>
      <c r="D8" s="485"/>
      <c r="E8" s="492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4"/>
      <c r="S8" s="94"/>
    </row>
    <row r="9" spans="1:19" s="7" customFormat="1" ht="9.9499999999999993" customHeight="1" x14ac:dyDescent="0.2">
      <c r="A9" s="95"/>
      <c r="B9" s="33"/>
      <c r="C9" s="33"/>
      <c r="D9" s="33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289"/>
    </row>
    <row r="10" spans="1:19" s="7" customFormat="1" ht="18" customHeight="1" x14ac:dyDescent="0.2">
      <c r="A10" s="484" t="s">
        <v>384</v>
      </c>
      <c r="B10" s="485"/>
      <c r="C10" s="485"/>
      <c r="D10" s="498"/>
      <c r="E10" s="475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7"/>
      <c r="S10" s="289"/>
    </row>
    <row r="11" spans="1:19" s="7" customFormat="1" ht="12" customHeight="1" x14ac:dyDescent="0.2">
      <c r="A11" s="484"/>
      <c r="B11" s="485"/>
      <c r="C11" s="485"/>
      <c r="D11" s="498"/>
      <c r="E11" s="478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80"/>
      <c r="S11" s="289"/>
    </row>
    <row r="12" spans="1:19" s="7" customFormat="1" ht="12" customHeight="1" x14ac:dyDescent="0.2">
      <c r="A12" s="484"/>
      <c r="B12" s="485"/>
      <c r="C12" s="485"/>
      <c r="D12" s="498"/>
      <c r="E12" s="481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3"/>
      <c r="S12" s="289"/>
    </row>
    <row r="13" spans="1:19" s="7" customFormat="1" ht="9.9499999999999993" customHeight="1" x14ac:dyDescent="0.2">
      <c r="A13" s="95"/>
      <c r="B13" s="33"/>
      <c r="C13" s="33"/>
      <c r="D13" s="3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289"/>
    </row>
    <row r="14" spans="1:19" s="8" customFormat="1" ht="18" customHeight="1" x14ac:dyDescent="0.2">
      <c r="A14" s="507" t="s">
        <v>381</v>
      </c>
      <c r="B14" s="508"/>
      <c r="C14" s="508"/>
      <c r="D14" s="508"/>
      <c r="E14" s="297" t="s">
        <v>380</v>
      </c>
      <c r="F14" s="298"/>
      <c r="G14" s="298"/>
      <c r="H14" s="299"/>
      <c r="I14" s="509"/>
      <c r="J14" s="510"/>
      <c r="K14" s="510"/>
      <c r="L14" s="510"/>
      <c r="M14" s="510"/>
      <c r="N14" s="510"/>
      <c r="O14" s="510"/>
      <c r="P14" s="510"/>
      <c r="Q14" s="510"/>
      <c r="R14" s="511"/>
      <c r="S14" s="44"/>
    </row>
    <row r="15" spans="1:19" s="8" customFormat="1" ht="5.0999999999999996" customHeight="1" x14ac:dyDescent="0.2">
      <c r="A15" s="507"/>
      <c r="B15" s="508"/>
      <c r="C15" s="508"/>
      <c r="D15" s="508"/>
      <c r="E15" s="68"/>
      <c r="F15" s="46"/>
      <c r="G15" s="46"/>
      <c r="H15" s="46"/>
      <c r="I15" s="46"/>
      <c r="J15" s="46"/>
      <c r="K15" s="46"/>
      <c r="L15" s="46"/>
      <c r="M15" s="308"/>
      <c r="N15" s="46"/>
      <c r="O15" s="9"/>
      <c r="P15" s="9"/>
      <c r="Q15" s="9"/>
      <c r="R15" s="9"/>
      <c r="S15" s="36"/>
    </row>
    <row r="16" spans="1:19" s="8" customFormat="1" ht="18" customHeight="1" x14ac:dyDescent="0.2">
      <c r="A16" s="507"/>
      <c r="B16" s="508"/>
      <c r="C16" s="508"/>
      <c r="D16" s="508"/>
      <c r="E16" s="297" t="s">
        <v>226</v>
      </c>
      <c r="F16" s="300"/>
      <c r="G16" s="300"/>
      <c r="H16" s="301"/>
      <c r="I16" s="509"/>
      <c r="J16" s="510"/>
      <c r="K16" s="510"/>
      <c r="L16" s="510"/>
      <c r="M16" s="510"/>
      <c r="N16" s="510"/>
      <c r="O16" s="510"/>
      <c r="P16" s="510"/>
      <c r="Q16" s="510"/>
      <c r="R16" s="511"/>
      <c r="S16" s="36"/>
    </row>
    <row r="17" spans="1:19" s="8" customFormat="1" ht="5.0999999999999996" customHeight="1" x14ac:dyDescent="0.2">
      <c r="A17" s="507"/>
      <c r="B17" s="508"/>
      <c r="C17" s="508"/>
      <c r="D17" s="508"/>
      <c r="E17" s="68"/>
      <c r="F17" s="46"/>
      <c r="G17" s="46"/>
      <c r="H17" s="46"/>
      <c r="I17" s="46"/>
      <c r="J17" s="46"/>
      <c r="K17" s="46"/>
      <c r="L17" s="46"/>
      <c r="M17" s="308"/>
      <c r="N17" s="46"/>
      <c r="O17" s="9"/>
      <c r="P17" s="9"/>
      <c r="Q17" s="9"/>
      <c r="R17" s="9"/>
      <c r="S17" s="36"/>
    </row>
    <row r="18" spans="1:19" s="8" customFormat="1" ht="18" customHeight="1" x14ac:dyDescent="0.2">
      <c r="A18" s="507"/>
      <c r="B18" s="508"/>
      <c r="C18" s="508"/>
      <c r="D18" s="508"/>
      <c r="E18" s="302" t="s">
        <v>382</v>
      </c>
      <c r="F18" s="303"/>
      <c r="G18" s="303"/>
      <c r="H18" s="304"/>
      <c r="I18" s="499"/>
      <c r="J18" s="500"/>
      <c r="K18" s="500"/>
      <c r="L18" s="500"/>
      <c r="M18" s="500"/>
      <c r="N18" s="500"/>
      <c r="O18" s="500"/>
      <c r="P18" s="500"/>
      <c r="Q18" s="500"/>
      <c r="R18" s="501"/>
      <c r="S18" s="36"/>
    </row>
    <row r="19" spans="1:19" s="8" customFormat="1" ht="18" customHeight="1" x14ac:dyDescent="0.2">
      <c r="A19" s="507"/>
      <c r="B19" s="508"/>
      <c r="C19" s="508"/>
      <c r="D19" s="508"/>
      <c r="E19" s="45"/>
      <c r="F19" s="155"/>
      <c r="G19" s="155"/>
      <c r="H19" s="73"/>
      <c r="I19" s="527"/>
      <c r="J19" s="528"/>
      <c r="K19" s="528"/>
      <c r="L19" s="528"/>
      <c r="M19" s="528"/>
      <c r="N19" s="528"/>
      <c r="O19" s="528"/>
      <c r="P19" s="528"/>
      <c r="Q19" s="528"/>
      <c r="R19" s="529"/>
      <c r="S19" s="36"/>
    </row>
    <row r="20" spans="1:19" s="8" customFormat="1" ht="18" customHeight="1" x14ac:dyDescent="0.2">
      <c r="A20" s="507"/>
      <c r="B20" s="508"/>
      <c r="C20" s="508"/>
      <c r="D20" s="508"/>
      <c r="E20" s="305"/>
      <c r="F20" s="211"/>
      <c r="G20" s="211"/>
      <c r="H20" s="170"/>
      <c r="I20" s="502"/>
      <c r="J20" s="503"/>
      <c r="K20" s="503"/>
      <c r="L20" s="503"/>
      <c r="M20" s="503"/>
      <c r="N20" s="503"/>
      <c r="O20" s="503"/>
      <c r="P20" s="503"/>
      <c r="Q20" s="503"/>
      <c r="R20" s="504"/>
      <c r="S20" s="36"/>
    </row>
    <row r="21" spans="1:19" s="8" customFormat="1" ht="5.0999999999999996" customHeight="1" x14ac:dyDescent="0.2">
      <c r="A21" s="507"/>
      <c r="B21" s="508"/>
      <c r="C21" s="508"/>
      <c r="D21" s="508"/>
      <c r="E21" s="68"/>
      <c r="F21" s="46"/>
      <c r="G21" s="46"/>
      <c r="H21" s="46"/>
      <c r="I21" s="46"/>
      <c r="J21" s="46"/>
      <c r="K21" s="46"/>
      <c r="L21" s="46"/>
      <c r="M21" s="308"/>
      <c r="N21" s="46"/>
      <c r="O21" s="9"/>
      <c r="P21" s="9"/>
      <c r="Q21" s="9"/>
      <c r="R21" s="9"/>
      <c r="S21" s="36"/>
    </row>
    <row r="22" spans="1:19" s="62" customFormat="1" ht="18" customHeight="1" x14ac:dyDescent="0.2">
      <c r="A22" s="507"/>
      <c r="B22" s="508"/>
      <c r="C22" s="508"/>
      <c r="D22" s="508"/>
      <c r="E22" s="307" t="s">
        <v>383</v>
      </c>
      <c r="F22" s="306"/>
      <c r="G22" s="300"/>
      <c r="H22" s="301"/>
      <c r="I22" s="530"/>
      <c r="J22" s="531"/>
      <c r="K22" s="531"/>
      <c r="L22" s="531"/>
      <c r="M22" s="531"/>
      <c r="N22" s="531"/>
      <c r="O22" s="531"/>
      <c r="P22" s="531"/>
      <c r="Q22" s="531"/>
      <c r="R22" s="532"/>
      <c r="S22" s="73"/>
    </row>
    <row r="23" spans="1:19" s="7" customFormat="1" ht="5.0999999999999996" customHeight="1" x14ac:dyDescent="0.2">
      <c r="A23" s="507"/>
      <c r="B23" s="508"/>
      <c r="C23" s="508"/>
      <c r="D23" s="508"/>
      <c r="E23" s="76"/>
      <c r="F23" s="76"/>
      <c r="G23" s="76"/>
      <c r="H23" s="7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289"/>
    </row>
    <row r="24" spans="1:19" s="7" customFormat="1" ht="18" customHeight="1" x14ac:dyDescent="0.2">
      <c r="A24" s="507"/>
      <c r="B24" s="508"/>
      <c r="C24" s="508"/>
      <c r="D24" s="508"/>
      <c r="E24" s="297" t="s">
        <v>207</v>
      </c>
      <c r="F24" s="298"/>
      <c r="G24" s="298"/>
      <c r="H24" s="299"/>
      <c r="I24" s="495"/>
      <c r="J24" s="496"/>
      <c r="K24" s="496"/>
      <c r="L24" s="496"/>
      <c r="M24" s="496"/>
      <c r="N24" s="496"/>
      <c r="O24" s="496"/>
      <c r="P24" s="496"/>
      <c r="Q24" s="496"/>
      <c r="R24" s="497"/>
      <c r="S24" s="289"/>
    </row>
    <row r="25" spans="1:19" s="7" customFormat="1" ht="9.9499999999999993" customHeight="1" x14ac:dyDescent="0.2">
      <c r="A25" s="95"/>
      <c r="B25" s="33"/>
      <c r="C25" s="33"/>
      <c r="D25" s="33"/>
      <c r="E25" s="76"/>
      <c r="F25" s="76"/>
      <c r="G25" s="76"/>
      <c r="H25" s="76"/>
      <c r="I25" s="120"/>
      <c r="J25" s="120"/>
      <c r="K25" s="76"/>
      <c r="L25" s="76"/>
      <c r="M25" s="76"/>
      <c r="N25" s="76"/>
      <c r="O25" s="120"/>
      <c r="P25" s="120"/>
      <c r="Q25" s="120"/>
      <c r="R25" s="120"/>
      <c r="S25" s="289"/>
    </row>
    <row r="26" spans="1:19" s="79" customFormat="1" ht="18" customHeight="1" x14ac:dyDescent="0.2">
      <c r="A26" s="484" t="s">
        <v>388</v>
      </c>
      <c r="B26" s="485"/>
      <c r="C26" s="485"/>
      <c r="D26" s="485"/>
      <c r="E26" s="475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7"/>
      <c r="S26" s="81"/>
    </row>
    <row r="27" spans="1:19" s="79" customFormat="1" ht="12" customHeight="1" x14ac:dyDescent="0.2">
      <c r="A27" s="484"/>
      <c r="B27" s="485"/>
      <c r="C27" s="485"/>
      <c r="D27" s="485"/>
      <c r="E27" s="478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80"/>
      <c r="S27" s="81"/>
    </row>
    <row r="28" spans="1:19" s="79" customFormat="1" ht="12" customHeight="1" x14ac:dyDescent="0.2">
      <c r="A28" s="484"/>
      <c r="B28" s="485"/>
      <c r="C28" s="485"/>
      <c r="D28" s="485"/>
      <c r="E28" s="478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80"/>
      <c r="S28" s="81"/>
    </row>
    <row r="29" spans="1:19" s="79" customFormat="1" ht="12" customHeight="1" x14ac:dyDescent="0.2">
      <c r="A29" s="484"/>
      <c r="B29" s="485"/>
      <c r="C29" s="485"/>
      <c r="D29" s="485"/>
      <c r="E29" s="478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80"/>
      <c r="S29" s="81"/>
    </row>
    <row r="30" spans="1:19" s="79" customFormat="1" ht="12" customHeight="1" x14ac:dyDescent="0.2">
      <c r="A30" s="484"/>
      <c r="B30" s="485"/>
      <c r="C30" s="485"/>
      <c r="D30" s="485"/>
      <c r="E30" s="478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80"/>
      <c r="S30" s="81"/>
    </row>
    <row r="31" spans="1:19" s="79" customFormat="1" ht="12" customHeight="1" x14ac:dyDescent="0.2">
      <c r="A31" s="484"/>
      <c r="B31" s="485"/>
      <c r="C31" s="485"/>
      <c r="D31" s="485"/>
      <c r="E31" s="478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80"/>
      <c r="S31" s="81"/>
    </row>
    <row r="32" spans="1:19" s="79" customFormat="1" ht="12" customHeight="1" x14ac:dyDescent="0.2">
      <c r="A32" s="484"/>
      <c r="B32" s="485"/>
      <c r="C32" s="485"/>
      <c r="D32" s="485"/>
      <c r="E32" s="478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80"/>
      <c r="S32" s="81"/>
    </row>
    <row r="33" spans="1:19" s="79" customFormat="1" ht="12" customHeight="1" x14ac:dyDescent="0.2">
      <c r="A33" s="484"/>
      <c r="B33" s="485"/>
      <c r="C33" s="485"/>
      <c r="D33" s="485"/>
      <c r="E33" s="481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3"/>
      <c r="S33" s="81"/>
    </row>
    <row r="34" spans="1:19" s="79" customFormat="1" ht="9.9499999999999993" customHeight="1" x14ac:dyDescent="0.2">
      <c r="A34" s="82"/>
      <c r="B34" s="80"/>
      <c r="C34" s="80"/>
      <c r="D34" s="80"/>
      <c r="E34" s="80"/>
      <c r="F34" s="91"/>
      <c r="G34" s="92"/>
      <c r="H34" s="91"/>
      <c r="I34" s="90"/>
      <c r="J34" s="91"/>
      <c r="K34" s="91"/>
      <c r="L34" s="91"/>
      <c r="M34" s="89"/>
      <c r="N34" s="89"/>
      <c r="O34" s="1"/>
      <c r="P34" s="1"/>
      <c r="Q34" s="1"/>
      <c r="R34" s="1"/>
      <c r="S34" s="81"/>
    </row>
    <row r="35" spans="1:19" s="79" customFormat="1" ht="18" customHeight="1" x14ac:dyDescent="0.2">
      <c r="A35" s="279" t="s">
        <v>372</v>
      </c>
      <c r="B35" s="80"/>
      <c r="C35" s="80"/>
      <c r="D35" s="80"/>
      <c r="E35" s="80"/>
      <c r="F35" s="91"/>
      <c r="G35" s="92"/>
      <c r="H35" s="91"/>
      <c r="I35" s="90"/>
      <c r="J35" s="91"/>
      <c r="K35" s="91"/>
      <c r="L35" s="91"/>
      <c r="M35" s="89"/>
      <c r="N35" s="89"/>
      <c r="O35" s="1"/>
      <c r="P35" s="1"/>
      <c r="Q35" s="1"/>
      <c r="R35" s="1"/>
      <c r="S35" s="81"/>
    </row>
    <row r="36" spans="1:19" ht="9.9499999999999993" customHeight="1" x14ac:dyDescent="0.2">
      <c r="A36" s="260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  <c r="P36" s="183"/>
      <c r="Q36" s="183"/>
      <c r="R36" s="183"/>
      <c r="S36" s="185"/>
    </row>
    <row r="37" spans="1:19" s="85" customFormat="1" ht="9.9499999999999993" customHeight="1" x14ac:dyDescent="0.2">
      <c r="O37" s="167"/>
    </row>
    <row r="38" spans="1:19" s="102" customFormat="1" ht="15" customHeight="1" x14ac:dyDescent="0.2">
      <c r="A38" s="106" t="s">
        <v>350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</row>
    <row r="39" spans="1:19" s="102" customFormat="1" ht="5.0999999999999996" customHeight="1" x14ac:dyDescent="0.2">
      <c r="A39" s="109"/>
      <c r="B39" s="110"/>
      <c r="C39" s="110"/>
      <c r="D39" s="110"/>
      <c r="E39" s="110"/>
      <c r="F39" s="110"/>
      <c r="G39" s="110"/>
      <c r="H39" s="110"/>
      <c r="I39" s="110"/>
      <c r="J39" s="109"/>
      <c r="K39" s="110"/>
      <c r="L39" s="111"/>
      <c r="M39" s="112"/>
      <c r="N39" s="113"/>
      <c r="O39" s="113"/>
      <c r="P39" s="109"/>
      <c r="Q39" s="110"/>
      <c r="R39" s="110"/>
      <c r="S39" s="111"/>
    </row>
    <row r="40" spans="1:19" s="102" customFormat="1" ht="12" customHeight="1" x14ac:dyDescent="0.2">
      <c r="A40" s="115" t="s">
        <v>2</v>
      </c>
      <c r="B40" s="116"/>
      <c r="C40" s="116"/>
      <c r="D40" s="116"/>
      <c r="E40" s="116"/>
      <c r="F40" s="114"/>
      <c r="G40" s="114"/>
      <c r="H40" s="114"/>
      <c r="I40" s="114"/>
      <c r="J40" s="524" t="s">
        <v>142</v>
      </c>
      <c r="K40" s="525"/>
      <c r="L40" s="526"/>
      <c r="M40" s="555" t="s">
        <v>143</v>
      </c>
      <c r="N40" s="556"/>
      <c r="O40" s="556"/>
      <c r="P40" s="524" t="s">
        <v>430</v>
      </c>
      <c r="Q40" s="525"/>
      <c r="R40" s="525"/>
      <c r="S40" s="526"/>
    </row>
    <row r="41" spans="1:19" s="102" customFormat="1" ht="12" customHeight="1" x14ac:dyDescent="0.2">
      <c r="A41" s="512" t="s">
        <v>144</v>
      </c>
      <c r="B41" s="514" t="s">
        <v>145</v>
      </c>
      <c r="C41" s="514"/>
      <c r="D41" s="514"/>
      <c r="E41" s="514"/>
      <c r="F41" s="514"/>
      <c r="G41" s="514"/>
      <c r="H41" s="514"/>
      <c r="I41" s="515"/>
      <c r="J41" s="524"/>
      <c r="K41" s="525"/>
      <c r="L41" s="526"/>
      <c r="M41" s="555"/>
      <c r="N41" s="556"/>
      <c r="O41" s="556"/>
      <c r="P41" s="524"/>
      <c r="Q41" s="525"/>
      <c r="R41" s="525"/>
      <c r="S41" s="526"/>
    </row>
    <row r="42" spans="1:19" s="102" customFormat="1" ht="12" customHeight="1" x14ac:dyDescent="0.2">
      <c r="A42" s="512"/>
      <c r="B42" s="514"/>
      <c r="C42" s="514"/>
      <c r="D42" s="514"/>
      <c r="E42" s="514"/>
      <c r="F42" s="514"/>
      <c r="G42" s="514"/>
      <c r="H42" s="514"/>
      <c r="I42" s="515"/>
      <c r="J42" s="524"/>
      <c r="K42" s="525"/>
      <c r="L42" s="526"/>
      <c r="M42" s="555"/>
      <c r="N42" s="556"/>
      <c r="O42" s="556"/>
      <c r="P42" s="524"/>
      <c r="Q42" s="525"/>
      <c r="R42" s="525"/>
      <c r="S42" s="526"/>
    </row>
    <row r="43" spans="1:19" s="102" customFormat="1" ht="12" customHeight="1" x14ac:dyDescent="0.2">
      <c r="A43" s="512"/>
      <c r="B43" s="514"/>
      <c r="C43" s="514"/>
      <c r="D43" s="514"/>
      <c r="E43" s="514"/>
      <c r="F43" s="514"/>
      <c r="G43" s="514"/>
      <c r="H43" s="514"/>
      <c r="I43" s="515"/>
      <c r="J43" s="524"/>
      <c r="K43" s="525"/>
      <c r="L43" s="526"/>
      <c r="M43" s="555"/>
      <c r="N43" s="556"/>
      <c r="O43" s="556"/>
      <c r="P43" s="524"/>
      <c r="Q43" s="525"/>
      <c r="R43" s="525"/>
      <c r="S43" s="526"/>
    </row>
    <row r="44" spans="1:19" s="102" customFormat="1" ht="12" customHeight="1" x14ac:dyDescent="0.2">
      <c r="A44" s="512"/>
      <c r="B44" s="514"/>
      <c r="C44" s="514"/>
      <c r="D44" s="514"/>
      <c r="E44" s="514"/>
      <c r="F44" s="514"/>
      <c r="G44" s="514"/>
      <c r="H44" s="514"/>
      <c r="I44" s="515"/>
      <c r="J44" s="524"/>
      <c r="K44" s="525"/>
      <c r="L44" s="526"/>
      <c r="M44" s="548" t="s">
        <v>146</v>
      </c>
      <c r="N44" s="550" t="s">
        <v>432</v>
      </c>
      <c r="O44" s="557" t="s">
        <v>244</v>
      </c>
      <c r="P44" s="533" t="s">
        <v>325</v>
      </c>
      <c r="Q44" s="518" t="s">
        <v>326</v>
      </c>
      <c r="R44" s="519"/>
      <c r="S44" s="520"/>
    </row>
    <row r="45" spans="1:19" s="102" customFormat="1" ht="12" customHeight="1" x14ac:dyDescent="0.2">
      <c r="A45" s="512"/>
      <c r="B45" s="514"/>
      <c r="C45" s="514"/>
      <c r="D45" s="514"/>
      <c r="E45" s="514"/>
      <c r="F45" s="514"/>
      <c r="G45" s="514"/>
      <c r="H45" s="514"/>
      <c r="I45" s="515"/>
      <c r="J45" s="524"/>
      <c r="K45" s="525"/>
      <c r="L45" s="526"/>
      <c r="M45" s="548"/>
      <c r="N45" s="550"/>
      <c r="O45" s="557"/>
      <c r="P45" s="533"/>
      <c r="Q45" s="518"/>
      <c r="R45" s="519"/>
      <c r="S45" s="520"/>
    </row>
    <row r="46" spans="1:19" s="102" customFormat="1" ht="12" customHeight="1" x14ac:dyDescent="0.2">
      <c r="A46" s="512"/>
      <c r="B46" s="514"/>
      <c r="C46" s="514"/>
      <c r="D46" s="514"/>
      <c r="E46" s="514"/>
      <c r="F46" s="514"/>
      <c r="G46" s="514"/>
      <c r="H46" s="514"/>
      <c r="I46" s="515"/>
      <c r="J46" s="524"/>
      <c r="K46" s="525"/>
      <c r="L46" s="526"/>
      <c r="M46" s="548"/>
      <c r="N46" s="550"/>
      <c r="O46" s="557"/>
      <c r="P46" s="533"/>
      <c r="Q46" s="518"/>
      <c r="R46" s="519"/>
      <c r="S46" s="520"/>
    </row>
    <row r="47" spans="1:19" s="102" customFormat="1" ht="12" customHeight="1" x14ac:dyDescent="0.2">
      <c r="A47" s="512"/>
      <c r="B47" s="514"/>
      <c r="C47" s="514"/>
      <c r="D47" s="514"/>
      <c r="E47" s="514"/>
      <c r="F47" s="514"/>
      <c r="G47" s="514"/>
      <c r="H47" s="514"/>
      <c r="I47" s="515"/>
      <c r="J47" s="524"/>
      <c r="K47" s="525"/>
      <c r="L47" s="526"/>
      <c r="M47" s="548"/>
      <c r="N47" s="550"/>
      <c r="O47" s="557"/>
      <c r="P47" s="533"/>
      <c r="Q47" s="518"/>
      <c r="R47" s="519"/>
      <c r="S47" s="520"/>
    </row>
    <row r="48" spans="1:19" s="102" customFormat="1" ht="12" customHeight="1" x14ac:dyDescent="0.2">
      <c r="A48" s="513"/>
      <c r="B48" s="516"/>
      <c r="C48" s="516"/>
      <c r="D48" s="516"/>
      <c r="E48" s="516"/>
      <c r="F48" s="516"/>
      <c r="G48" s="516"/>
      <c r="H48" s="516"/>
      <c r="I48" s="517"/>
      <c r="J48" s="552"/>
      <c r="K48" s="553"/>
      <c r="L48" s="554"/>
      <c r="M48" s="549"/>
      <c r="N48" s="551"/>
      <c r="O48" s="558"/>
      <c r="P48" s="534"/>
      <c r="Q48" s="521" t="s">
        <v>326</v>
      </c>
      <c r="R48" s="522"/>
      <c r="S48" s="523"/>
    </row>
    <row r="49" spans="1:19" ht="27.95" customHeight="1" x14ac:dyDescent="0.2">
      <c r="A49" s="273" t="s">
        <v>349</v>
      </c>
      <c r="B49" s="559" t="s">
        <v>373</v>
      </c>
      <c r="C49" s="560"/>
      <c r="D49" s="560"/>
      <c r="E49" s="560"/>
      <c r="F49" s="560"/>
      <c r="G49" s="560"/>
      <c r="H49" s="560"/>
      <c r="I49" s="561"/>
      <c r="J49" s="535" t="s">
        <v>327</v>
      </c>
      <c r="K49" s="536"/>
      <c r="L49" s="537"/>
      <c r="M49" s="222"/>
      <c r="N49" s="223"/>
      <c r="O49" s="224"/>
      <c r="P49" s="256"/>
      <c r="Q49" s="505"/>
      <c r="R49" s="506"/>
      <c r="S49" s="257"/>
    </row>
    <row r="50" spans="1:19" ht="27.95" customHeight="1" x14ac:dyDescent="0.2">
      <c r="A50" s="293" t="s">
        <v>374</v>
      </c>
      <c r="B50" s="538" t="s">
        <v>348</v>
      </c>
      <c r="C50" s="538"/>
      <c r="D50" s="538"/>
      <c r="E50" s="538"/>
      <c r="F50" s="538"/>
      <c r="G50" s="538"/>
      <c r="H50" s="538"/>
      <c r="I50" s="539"/>
      <c r="J50" s="540" t="s">
        <v>327</v>
      </c>
      <c r="K50" s="541"/>
      <c r="L50" s="542"/>
      <c r="M50" s="294"/>
      <c r="N50" s="295"/>
      <c r="O50" s="296" t="s">
        <v>375</v>
      </c>
      <c r="P50" s="256"/>
      <c r="Q50" s="505"/>
      <c r="R50" s="506"/>
      <c r="S50" s="257"/>
    </row>
    <row r="51" spans="1:19" ht="18" customHeight="1" x14ac:dyDescent="0.2">
      <c r="A51" s="275" t="s">
        <v>376</v>
      </c>
      <c r="B51" s="125" t="s">
        <v>242</v>
      </c>
      <c r="C51" s="125"/>
      <c r="D51" s="125"/>
      <c r="E51" s="125"/>
      <c r="F51" s="125"/>
      <c r="G51" s="182"/>
      <c r="H51" s="182"/>
      <c r="I51" s="182"/>
      <c r="J51" s="126" t="s">
        <v>243</v>
      </c>
      <c r="K51" s="186"/>
      <c r="L51" s="117"/>
      <c r="M51" s="225"/>
      <c r="N51" s="226"/>
      <c r="O51" s="227"/>
      <c r="P51" s="258"/>
      <c r="Q51" s="562"/>
      <c r="R51" s="563"/>
      <c r="S51" s="257"/>
    </row>
    <row r="52" spans="1:19" ht="27.95" customHeight="1" x14ac:dyDescent="0.2">
      <c r="A52" s="274" t="s">
        <v>377</v>
      </c>
      <c r="B52" s="538" t="s">
        <v>335</v>
      </c>
      <c r="C52" s="538"/>
      <c r="D52" s="538"/>
      <c r="E52" s="538"/>
      <c r="F52" s="538"/>
      <c r="G52" s="538"/>
      <c r="H52" s="538"/>
      <c r="I52" s="539"/>
      <c r="J52" s="540" t="s">
        <v>327</v>
      </c>
      <c r="K52" s="541"/>
      <c r="L52" s="542"/>
      <c r="M52" s="225"/>
      <c r="N52" s="226"/>
      <c r="O52" s="227"/>
      <c r="P52" s="258"/>
      <c r="Q52" s="505"/>
      <c r="R52" s="506"/>
      <c r="S52" s="257"/>
    </row>
    <row r="53" spans="1:19" ht="18" customHeight="1" x14ac:dyDescent="0.2">
      <c r="A53" s="275" t="s">
        <v>378</v>
      </c>
      <c r="B53" s="125" t="s">
        <v>336</v>
      </c>
      <c r="C53" s="125"/>
      <c r="D53" s="125"/>
      <c r="E53" s="125"/>
      <c r="F53" s="125"/>
      <c r="G53" s="182"/>
      <c r="H53" s="182"/>
      <c r="I53" s="182"/>
      <c r="J53" s="126"/>
      <c r="K53" s="186"/>
      <c r="L53" s="117"/>
      <c r="M53" s="219"/>
      <c r="N53" s="220"/>
      <c r="O53" s="221"/>
      <c r="P53" s="258"/>
      <c r="Q53" s="505"/>
      <c r="R53" s="506"/>
      <c r="S53" s="257"/>
    </row>
    <row r="54" spans="1:19" s="102" customFormat="1" ht="18" customHeight="1" x14ac:dyDescent="0.2">
      <c r="A54" s="276"/>
      <c r="B54" s="543"/>
      <c r="C54" s="543"/>
      <c r="D54" s="543"/>
      <c r="E54" s="543"/>
      <c r="F54" s="543"/>
      <c r="G54" s="543"/>
      <c r="H54" s="543"/>
      <c r="I54" s="544"/>
      <c r="J54" s="545"/>
      <c r="K54" s="546"/>
      <c r="L54" s="547"/>
      <c r="M54" s="225"/>
      <c r="N54" s="226"/>
      <c r="O54" s="227"/>
      <c r="P54" s="258"/>
      <c r="Q54" s="505"/>
      <c r="R54" s="506"/>
      <c r="S54" s="257"/>
    </row>
    <row r="55" spans="1:19" s="102" customFormat="1" ht="18" customHeight="1" x14ac:dyDescent="0.2">
      <c r="A55" s="276"/>
      <c r="B55" s="543"/>
      <c r="C55" s="543"/>
      <c r="D55" s="543"/>
      <c r="E55" s="543"/>
      <c r="F55" s="543"/>
      <c r="G55" s="543"/>
      <c r="H55" s="543"/>
      <c r="I55" s="544"/>
      <c r="J55" s="545"/>
      <c r="K55" s="546"/>
      <c r="L55" s="547"/>
      <c r="M55" s="225"/>
      <c r="N55" s="226"/>
      <c r="O55" s="227"/>
      <c r="P55" s="258"/>
      <c r="Q55" s="505"/>
      <c r="R55" s="506"/>
      <c r="S55" s="257"/>
    </row>
    <row r="56" spans="1:19" s="102" customFormat="1" ht="18" customHeight="1" x14ac:dyDescent="0.2">
      <c r="A56" s="319" t="s">
        <v>395</v>
      </c>
      <c r="B56" s="320"/>
      <c r="C56" s="321"/>
      <c r="D56" s="321"/>
      <c r="E56" s="321"/>
      <c r="F56" s="322"/>
      <c r="G56" s="322"/>
      <c r="H56" s="322"/>
      <c r="I56" s="322"/>
      <c r="J56" s="323"/>
      <c r="K56" s="323"/>
      <c r="L56" s="324"/>
      <c r="M56" s="322"/>
      <c r="N56" s="322"/>
      <c r="O56" s="322"/>
      <c r="P56" s="322"/>
      <c r="Q56" s="322"/>
      <c r="R56" s="322"/>
      <c r="S56" s="325"/>
    </row>
    <row r="57" spans="1:19" s="102" customFormat="1" ht="27.95" customHeight="1" x14ac:dyDescent="0.2">
      <c r="A57" s="472" t="s">
        <v>431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4"/>
    </row>
    <row r="58" spans="1:19" ht="9.9499999999999993" customHeight="1" x14ac:dyDescent="0.2">
      <c r="A58" s="84"/>
      <c r="B58" s="85"/>
      <c r="C58" s="85"/>
      <c r="D58" s="85"/>
      <c r="E58" s="85"/>
      <c r="F58" s="85"/>
      <c r="G58" s="85"/>
      <c r="H58" s="85"/>
      <c r="I58" s="85"/>
    </row>
    <row r="59" spans="1:19" ht="5.0999999999999996" customHeight="1" x14ac:dyDescent="0.2">
      <c r="A59" s="158"/>
      <c r="B59" s="157"/>
      <c r="C59" s="157"/>
      <c r="D59" s="85"/>
      <c r="E59" s="85"/>
      <c r="F59" s="85"/>
      <c r="G59" s="85"/>
      <c r="H59" s="85"/>
      <c r="I59" s="85"/>
    </row>
    <row r="60" spans="1:19" s="7" customFormat="1" ht="12" customHeight="1" x14ac:dyDescent="0.2">
      <c r="A60" s="23" t="s">
        <v>205</v>
      </c>
      <c r="B60" s="24" t="s">
        <v>1</v>
      </c>
      <c r="C60" s="23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spans="1:19" ht="5.0999999999999996" customHeight="1" x14ac:dyDescent="0.2">
      <c r="A61" s="87"/>
      <c r="B61" s="85"/>
      <c r="C61" s="85"/>
      <c r="D61" s="85"/>
      <c r="E61" s="85"/>
      <c r="F61" s="85"/>
      <c r="G61" s="85"/>
      <c r="H61" s="85"/>
      <c r="I61" s="85"/>
    </row>
    <row r="62" spans="1:19" x14ac:dyDescent="0.2">
      <c r="A62" s="3" t="str">
        <f>'Seite 1'!$A$63</f>
        <v>Antrag LAT - Kofinanzierung Bundesprojekte</v>
      </c>
      <c r="S62" s="4" t="str">
        <f ca="1">CONCATENATE(IF('Seite 1'!$E$25=0,"Antragsteller",'Seite 1'!$E$25)," - Antrag vom ",IF('Seite 1'!$O$20="","……………..",TEXT('Seite 1'!$O$20,"TT.MM.JJ")))</f>
        <v>Antragsteller - Antrag vom 27.12.22</v>
      </c>
    </row>
    <row r="63" spans="1:19" x14ac:dyDescent="0.2">
      <c r="A63" s="3" t="str">
        <f>'Seite 1'!$A$64</f>
        <v>Formularversion: V 2.0 vom 02.01.23 - öffentlich -</v>
      </c>
      <c r="S63" s="5" t="str">
        <f ca="1">CONCATENATE("Ausdruck vom "&amp;TEXT(TODAY(),"TT.MM.JJ"))</f>
        <v>Ausdruck vom 27.12.22</v>
      </c>
    </row>
  </sheetData>
  <sheetProtection password="EF62" sheet="1" objects="1" scenarios="1" selectLockedCells="1" autoFilter="0"/>
  <mergeCells count="43">
    <mergeCell ref="B55:I55"/>
    <mergeCell ref="J55:L55"/>
    <mergeCell ref="Q55:R55"/>
    <mergeCell ref="B54:I54"/>
    <mergeCell ref="M44:M48"/>
    <mergeCell ref="N44:N48"/>
    <mergeCell ref="J40:L48"/>
    <mergeCell ref="M40:O43"/>
    <mergeCell ref="B50:I50"/>
    <mergeCell ref="J50:L50"/>
    <mergeCell ref="O44:O48"/>
    <mergeCell ref="J54:L54"/>
    <mergeCell ref="Q54:R54"/>
    <mergeCell ref="Q49:R49"/>
    <mergeCell ref="B49:I49"/>
    <mergeCell ref="Q51:R51"/>
    <mergeCell ref="J49:L49"/>
    <mergeCell ref="Q50:R50"/>
    <mergeCell ref="Q53:R53"/>
    <mergeCell ref="B52:I52"/>
    <mergeCell ref="J52:L52"/>
    <mergeCell ref="B41:I48"/>
    <mergeCell ref="Q44:S48"/>
    <mergeCell ref="P40:S43"/>
    <mergeCell ref="I19:R19"/>
    <mergeCell ref="I22:R22"/>
    <mergeCell ref="P44:P48"/>
    <mergeCell ref="A57:S57"/>
    <mergeCell ref="O1:S1"/>
    <mergeCell ref="E26:R33"/>
    <mergeCell ref="A26:D33"/>
    <mergeCell ref="A5:D8"/>
    <mergeCell ref="E5:R8"/>
    <mergeCell ref="I24:R24"/>
    <mergeCell ref="A10:D12"/>
    <mergeCell ref="E10:R12"/>
    <mergeCell ref="I18:R18"/>
    <mergeCell ref="I20:R20"/>
    <mergeCell ref="Q52:R52"/>
    <mergeCell ref="A14:D24"/>
    <mergeCell ref="I16:R16"/>
    <mergeCell ref="I14:R14"/>
    <mergeCell ref="A41:A48"/>
  </mergeCells>
  <phoneticPr fontId="7" type="noConversion"/>
  <conditionalFormatting sqref="O1">
    <cfRule type="cellIs" dxfId="3" priority="16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8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79" r:id="rId4" name="Check Box 471">
              <controlPr defaultSize="0" autoFill="0" autoLine="0" autoPict="0">
                <anchor moveWithCells="1">
                  <from>
                    <xdr:col>14</xdr:col>
                    <xdr:colOff>247650</xdr:colOff>
                    <xdr:row>34</xdr:row>
                    <xdr:rowOff>0</xdr:rowOff>
                  </from>
                  <to>
                    <xdr:col>16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0" r:id="rId5" name="Check Box 472">
              <controlPr defaultSize="0" autoFill="0" autoLine="0" autoPict="0">
                <anchor moveWithCells="1">
                  <from>
                    <xdr:col>16</xdr:col>
                    <xdr:colOff>142875</xdr:colOff>
                    <xdr:row>34</xdr:row>
                    <xdr:rowOff>0</xdr:rowOff>
                  </from>
                  <to>
                    <xdr:col>17</xdr:col>
                    <xdr:colOff>333375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647"/>
  <sheetViews>
    <sheetView showGridLines="0" zoomScaleNormal="100" zoomScaleSheetLayoutView="130" workbookViewId="0">
      <selection activeCell="Q7" sqref="Q7:S7"/>
    </sheetView>
  </sheetViews>
  <sheetFormatPr baseColWidth="10" defaultRowHeight="12" x14ac:dyDescent="0.2"/>
  <cols>
    <col min="1" max="1" width="5.85546875" style="70" customWidth="1"/>
    <col min="2" max="28" width="5.140625" style="7" customWidth="1"/>
    <col min="29" max="29" width="0.85546875" style="20" customWidth="1"/>
    <col min="30" max="16384" width="11.42578125" style="7"/>
  </cols>
  <sheetData>
    <row r="1" spans="1:36" ht="15" customHeight="1" x14ac:dyDescent="0.2">
      <c r="X1" s="139" t="s">
        <v>124</v>
      </c>
      <c r="Y1" s="437">
        <f>'Seite 1'!$O$21</f>
        <v>0</v>
      </c>
      <c r="Z1" s="438"/>
      <c r="AA1" s="438"/>
      <c r="AB1" s="438"/>
      <c r="AC1" s="439"/>
    </row>
    <row r="2" spans="1:36" ht="12" customHeight="1" x14ac:dyDescent="0.2">
      <c r="AC2" s="7"/>
    </row>
    <row r="3" spans="1:36" ht="15" customHeight="1" x14ac:dyDescent="0.2">
      <c r="A3" s="17" t="s">
        <v>385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</row>
    <row r="4" spans="1:36" s="78" customFormat="1" ht="5.0999999999999996" customHeight="1" x14ac:dyDescent="0.2">
      <c r="A4" s="262"/>
      <c r="B4" s="263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261"/>
    </row>
    <row r="5" spans="1:36" s="135" customFormat="1" ht="15" customHeight="1" x14ac:dyDescent="0.2">
      <c r="A5" s="136" t="s">
        <v>222</v>
      </c>
      <c r="B5" s="187"/>
      <c r="C5" s="188"/>
      <c r="D5" s="188"/>
      <c r="E5" s="188"/>
      <c r="F5" s="188"/>
      <c r="G5" s="189"/>
      <c r="H5" s="189"/>
      <c r="I5" s="292"/>
      <c r="J5" s="292"/>
      <c r="K5" s="292"/>
      <c r="L5" s="292"/>
      <c r="M5" s="189"/>
      <c r="N5" s="581" t="s">
        <v>241</v>
      </c>
      <c r="O5" s="581"/>
      <c r="P5" s="581"/>
      <c r="Q5" s="581" t="str">
        <f>IF(YEAR('Seite 1'!$E$47)=1900,"",YEAR('Seite 1'!$E$47))</f>
        <v/>
      </c>
      <c r="R5" s="581"/>
      <c r="S5" s="581"/>
      <c r="T5" s="581" t="str">
        <f>IF(YEAR('Seite 1'!$E$47)=1900,"",IF((YEAR('Seite 1'!$M$47)-YEAR('Seite 1'!$E$47)&lt;1),"",Q5+1))</f>
        <v/>
      </c>
      <c r="U5" s="581"/>
      <c r="V5" s="581"/>
      <c r="W5" s="581" t="str">
        <f>IF(YEAR('Seite 1'!$E$47)=1900,"",IF((YEAR('Seite 1'!$M$47)-YEAR('Seite 1'!$E$47)&lt;2),"",T5+1))</f>
        <v/>
      </c>
      <c r="X5" s="581"/>
      <c r="Y5" s="581"/>
      <c r="Z5" s="581" t="str">
        <f>IF(YEAR('Seite 1'!$E$47)=1900,"",IF((YEAR('Seite 1'!$M$47)-YEAR('Seite 1'!$E$47)&lt;3),"",W5+1))</f>
        <v/>
      </c>
      <c r="AA5" s="581"/>
      <c r="AB5" s="581"/>
      <c r="AC5" s="190"/>
    </row>
    <row r="6" spans="1:36" s="135" customFormat="1" ht="5.0999999999999996" customHeight="1" x14ac:dyDescent="0.2">
      <c r="A6" s="200"/>
      <c r="B6" s="201"/>
      <c r="C6" s="202"/>
      <c r="D6" s="202"/>
      <c r="E6" s="202"/>
      <c r="F6" s="202"/>
      <c r="G6" s="143"/>
      <c r="H6" s="143"/>
      <c r="I6" s="143"/>
      <c r="J6" s="143"/>
      <c r="K6" s="143"/>
      <c r="L6" s="143"/>
      <c r="M6" s="143"/>
      <c r="N6" s="143"/>
      <c r="O6" s="14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4"/>
    </row>
    <row r="7" spans="1:36" s="135" customFormat="1" ht="15" customHeight="1" x14ac:dyDescent="0.2">
      <c r="A7" s="199" t="s">
        <v>115</v>
      </c>
      <c r="B7" s="191" t="s">
        <v>351</v>
      </c>
      <c r="C7" s="32"/>
      <c r="D7" s="32"/>
      <c r="E7" s="32"/>
      <c r="F7" s="32"/>
      <c r="G7" s="192"/>
      <c r="H7" s="192"/>
      <c r="I7" s="192"/>
      <c r="J7" s="192"/>
      <c r="K7" s="192"/>
      <c r="L7" s="192"/>
      <c r="M7" s="192"/>
      <c r="N7" s="582">
        <f>SUMPRODUCT(ROUND(Q7:AB7,2))</f>
        <v>0</v>
      </c>
      <c r="O7" s="583"/>
      <c r="P7" s="584"/>
      <c r="Q7" s="585"/>
      <c r="R7" s="586"/>
      <c r="S7" s="587"/>
      <c r="T7" s="585"/>
      <c r="U7" s="586"/>
      <c r="V7" s="587"/>
      <c r="W7" s="585"/>
      <c r="X7" s="586"/>
      <c r="Y7" s="587"/>
      <c r="Z7" s="585"/>
      <c r="AA7" s="586"/>
      <c r="AB7" s="587"/>
      <c r="AC7" s="194"/>
    </row>
    <row r="8" spans="1:36" s="135" customFormat="1" ht="5.0999999999999996" customHeight="1" x14ac:dyDescent="0.2">
      <c r="A8" s="199"/>
      <c r="B8" s="191"/>
      <c r="C8" s="32"/>
      <c r="D8" s="32"/>
      <c r="E8" s="32"/>
      <c r="F8" s="32"/>
      <c r="G8" s="192"/>
      <c r="H8" s="192"/>
      <c r="I8" s="192"/>
      <c r="J8" s="192"/>
      <c r="K8" s="192"/>
      <c r="L8" s="192"/>
      <c r="M8" s="192"/>
      <c r="N8" s="192"/>
      <c r="O8" s="192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4"/>
    </row>
    <row r="9" spans="1:36" s="135" customFormat="1" ht="15" customHeight="1" thickBot="1" x14ac:dyDescent="0.25">
      <c r="A9" s="265" t="s">
        <v>250</v>
      </c>
      <c r="B9" s="26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267"/>
      <c r="N9" s="575">
        <f>SUMPRODUCT(ROUND(Q9:AB9,2))</f>
        <v>0</v>
      </c>
      <c r="O9" s="576"/>
      <c r="P9" s="577"/>
      <c r="Q9" s="578">
        <f>ROUND(Q7,2)</f>
        <v>0</v>
      </c>
      <c r="R9" s="579"/>
      <c r="S9" s="580"/>
      <c r="T9" s="578">
        <f>ROUND(T7,2)</f>
        <v>0</v>
      </c>
      <c r="U9" s="579"/>
      <c r="V9" s="580"/>
      <c r="W9" s="578">
        <f>ROUND(W7,2)</f>
        <v>0</v>
      </c>
      <c r="X9" s="579"/>
      <c r="Y9" s="580"/>
      <c r="Z9" s="578">
        <f>ROUND(Z7,2)</f>
        <v>0</v>
      </c>
      <c r="AA9" s="579"/>
      <c r="AB9" s="580"/>
      <c r="AC9" s="195"/>
    </row>
    <row r="10" spans="1:36" ht="5.0999999999999996" customHeight="1" thickTop="1" x14ac:dyDescent="0.2">
      <c r="A10" s="140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57"/>
      <c r="U10" s="57"/>
      <c r="V10" s="57"/>
      <c r="W10" s="57"/>
      <c r="X10" s="57"/>
      <c r="Y10" s="57"/>
      <c r="Z10" s="57"/>
      <c r="AA10" s="57"/>
      <c r="AB10" s="57"/>
      <c r="AC10" s="179"/>
    </row>
    <row r="11" spans="1:36" s="33" customFormat="1" ht="12" customHeight="1" x14ac:dyDescent="0.2">
      <c r="A11" s="69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AC11" s="68"/>
    </row>
    <row r="12" spans="1:36" s="33" customFormat="1" ht="12" customHeight="1" x14ac:dyDescent="0.2">
      <c r="A12" s="6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AC12" s="68"/>
    </row>
    <row r="13" spans="1:36" s="135" customFormat="1" ht="15" customHeight="1" x14ac:dyDescent="0.2">
      <c r="A13" s="136" t="s">
        <v>223</v>
      </c>
      <c r="B13" s="187"/>
      <c r="C13" s="188"/>
      <c r="D13" s="188"/>
      <c r="E13" s="188"/>
      <c r="F13" s="188"/>
      <c r="G13" s="189"/>
      <c r="H13" s="189"/>
      <c r="I13" s="292"/>
      <c r="J13" s="292"/>
      <c r="K13" s="292"/>
      <c r="L13" s="292"/>
      <c r="M13" s="189"/>
      <c r="N13" s="581" t="s">
        <v>241</v>
      </c>
      <c r="O13" s="581"/>
      <c r="P13" s="581"/>
      <c r="Q13" s="581" t="str">
        <f>Q5</f>
        <v/>
      </c>
      <c r="R13" s="581"/>
      <c r="S13" s="581"/>
      <c r="T13" s="581" t="str">
        <f>T5</f>
        <v/>
      </c>
      <c r="U13" s="581"/>
      <c r="V13" s="581"/>
      <c r="W13" s="581" t="str">
        <f>W5</f>
        <v/>
      </c>
      <c r="X13" s="581"/>
      <c r="Y13" s="581"/>
      <c r="Z13" s="581" t="str">
        <f>Z5</f>
        <v/>
      </c>
      <c r="AA13" s="581"/>
      <c r="AB13" s="581"/>
      <c r="AC13" s="190"/>
    </row>
    <row r="14" spans="1:36" ht="5.0999999999999996" customHeight="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4"/>
      <c r="AD14" s="20"/>
      <c r="AE14" s="20"/>
      <c r="AF14" s="20"/>
      <c r="AG14" s="20"/>
      <c r="AH14" s="20"/>
      <c r="AI14" s="20"/>
      <c r="AJ14" s="20"/>
    </row>
    <row r="15" spans="1:36" s="135" customFormat="1" ht="15" customHeight="1" x14ac:dyDescent="0.2">
      <c r="A15" s="199" t="s">
        <v>117</v>
      </c>
      <c r="B15" s="32" t="s">
        <v>352</v>
      </c>
      <c r="C15" s="280"/>
      <c r="D15" s="280"/>
      <c r="E15" s="280"/>
      <c r="F15" s="280"/>
      <c r="G15" s="280"/>
      <c r="H15" s="192"/>
      <c r="I15" s="192"/>
      <c r="J15" s="192"/>
      <c r="K15" s="192"/>
      <c r="L15" s="192"/>
      <c r="M15" s="192"/>
      <c r="N15" s="192"/>
      <c r="O15" s="192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4"/>
    </row>
    <row r="16" spans="1:36" s="135" customFormat="1" ht="15" customHeight="1" x14ac:dyDescent="0.2">
      <c r="A16" s="281" t="s">
        <v>98</v>
      </c>
      <c r="B16" s="141" t="s">
        <v>353</v>
      </c>
      <c r="C16" s="282"/>
      <c r="D16" s="282"/>
      <c r="E16" s="282"/>
      <c r="F16" s="282"/>
      <c r="G16" s="282"/>
      <c r="H16" s="192"/>
      <c r="I16" s="192"/>
      <c r="J16" s="192"/>
      <c r="K16" s="192"/>
      <c r="L16" s="192"/>
      <c r="M16" s="192"/>
      <c r="N16" s="599">
        <f>SUMPRODUCT(ROUND(Q16:AB16,2))</f>
        <v>0</v>
      </c>
      <c r="O16" s="600"/>
      <c r="P16" s="601"/>
      <c r="Q16" s="591"/>
      <c r="R16" s="592"/>
      <c r="S16" s="593"/>
      <c r="T16" s="591"/>
      <c r="U16" s="592"/>
      <c r="V16" s="593"/>
      <c r="W16" s="591"/>
      <c r="X16" s="592"/>
      <c r="Y16" s="593"/>
      <c r="Z16" s="591"/>
      <c r="AA16" s="592"/>
      <c r="AB16" s="593"/>
      <c r="AC16" s="194"/>
    </row>
    <row r="17" spans="1:36" s="135" customFormat="1" ht="15" customHeight="1" x14ac:dyDescent="0.2">
      <c r="A17" s="281" t="s">
        <v>99</v>
      </c>
      <c r="B17" s="141" t="s">
        <v>354</v>
      </c>
      <c r="C17" s="282"/>
      <c r="D17" s="282"/>
      <c r="E17" s="282"/>
      <c r="F17" s="282"/>
      <c r="G17" s="282"/>
      <c r="H17" s="192"/>
      <c r="I17" s="192"/>
      <c r="J17" s="192"/>
      <c r="K17" s="192"/>
      <c r="L17" s="192"/>
      <c r="M17" s="192"/>
      <c r="N17" s="594">
        <f>SUMPRODUCT(ROUND(Q17:AB17,2))</f>
        <v>0</v>
      </c>
      <c r="O17" s="595"/>
      <c r="P17" s="596"/>
      <c r="Q17" s="588"/>
      <c r="R17" s="589"/>
      <c r="S17" s="590"/>
      <c r="T17" s="588"/>
      <c r="U17" s="589"/>
      <c r="V17" s="590"/>
      <c r="W17" s="588"/>
      <c r="X17" s="589"/>
      <c r="Y17" s="590"/>
      <c r="Z17" s="588"/>
      <c r="AA17" s="589"/>
      <c r="AB17" s="590"/>
      <c r="AC17" s="194"/>
    </row>
    <row r="18" spans="1:36" s="135" customFormat="1" ht="15" customHeight="1" x14ac:dyDescent="0.2">
      <c r="A18" s="281" t="s">
        <v>212</v>
      </c>
      <c r="B18" s="141" t="s">
        <v>355</v>
      </c>
      <c r="C18" s="282"/>
      <c r="D18" s="282"/>
      <c r="E18" s="282"/>
      <c r="F18" s="282"/>
      <c r="G18" s="282"/>
      <c r="H18" s="192"/>
      <c r="I18" s="192"/>
      <c r="J18" s="192"/>
      <c r="K18" s="192"/>
      <c r="L18" s="192"/>
      <c r="M18" s="192"/>
      <c r="N18" s="569">
        <f>SUMPRODUCT(ROUND(Q18:AB18,2))</f>
        <v>0</v>
      </c>
      <c r="O18" s="570"/>
      <c r="P18" s="571"/>
      <c r="Q18" s="572"/>
      <c r="R18" s="573"/>
      <c r="S18" s="574"/>
      <c r="T18" s="572"/>
      <c r="U18" s="573"/>
      <c r="V18" s="574"/>
      <c r="W18" s="572"/>
      <c r="X18" s="573"/>
      <c r="Y18" s="574"/>
      <c r="Z18" s="572"/>
      <c r="AA18" s="573"/>
      <c r="AB18" s="574"/>
      <c r="AC18" s="194"/>
    </row>
    <row r="19" spans="1:36" s="135" customFormat="1" ht="15" customHeight="1" x14ac:dyDescent="0.2">
      <c r="A19" s="281"/>
      <c r="B19" s="264" t="s">
        <v>356</v>
      </c>
      <c r="C19" s="283"/>
      <c r="D19" s="283"/>
      <c r="E19" s="283"/>
      <c r="F19" s="283"/>
      <c r="G19" s="283"/>
      <c r="H19" s="192"/>
      <c r="I19" s="192"/>
      <c r="J19" s="192"/>
      <c r="K19" s="192"/>
      <c r="L19" s="192"/>
      <c r="M19" s="192"/>
      <c r="N19" s="604">
        <f>SUMPRODUCT(ROUND(Q19:AB19,2))</f>
        <v>0</v>
      </c>
      <c r="O19" s="605"/>
      <c r="P19" s="606"/>
      <c r="Q19" s="604">
        <f>SUMPRODUCT(ROUND(Q16:Q18,2))</f>
        <v>0</v>
      </c>
      <c r="R19" s="605"/>
      <c r="S19" s="606"/>
      <c r="T19" s="604">
        <f>SUMPRODUCT(ROUND(T16:T18,2))</f>
        <v>0</v>
      </c>
      <c r="U19" s="605"/>
      <c r="V19" s="606"/>
      <c r="W19" s="604">
        <f>SUMPRODUCT(ROUND(W16:W18,2))</f>
        <v>0</v>
      </c>
      <c r="X19" s="605"/>
      <c r="Y19" s="606"/>
      <c r="Z19" s="604">
        <f>SUMPRODUCT(ROUND(Z16:Z18,2))</f>
        <v>0</v>
      </c>
      <c r="AA19" s="605"/>
      <c r="AB19" s="606"/>
      <c r="AC19" s="194"/>
    </row>
    <row r="20" spans="1:36" ht="5.0999999999999996" customHeight="1" x14ac:dyDescent="0.2">
      <c r="A20" s="95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4"/>
      <c r="AD20" s="20"/>
      <c r="AE20" s="20"/>
      <c r="AF20" s="20"/>
      <c r="AG20" s="20"/>
      <c r="AH20" s="20"/>
      <c r="AI20" s="20"/>
      <c r="AJ20" s="20"/>
    </row>
    <row r="21" spans="1:36" s="135" customFormat="1" ht="15" customHeight="1" x14ac:dyDescent="0.2">
      <c r="A21" s="199" t="s">
        <v>118</v>
      </c>
      <c r="B21" s="32" t="s">
        <v>433</v>
      </c>
      <c r="C21" s="280"/>
      <c r="D21" s="280"/>
      <c r="E21" s="280"/>
      <c r="F21" s="280"/>
      <c r="G21" s="280"/>
      <c r="H21" s="192"/>
      <c r="I21" s="192"/>
      <c r="J21" s="192"/>
      <c r="K21" s="192"/>
      <c r="L21" s="192"/>
      <c r="M21" s="192"/>
      <c r="N21" s="192"/>
      <c r="O21" s="192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4"/>
    </row>
    <row r="22" spans="1:36" s="135" customFormat="1" ht="15" customHeight="1" x14ac:dyDescent="0.2">
      <c r="A22" s="281" t="s">
        <v>100</v>
      </c>
      <c r="B22" s="141" t="s">
        <v>357</v>
      </c>
      <c r="C22" s="282"/>
      <c r="D22" s="282"/>
      <c r="E22" s="282"/>
      <c r="F22" s="282"/>
      <c r="G22" s="282"/>
      <c r="H22" s="192"/>
      <c r="I22" s="192"/>
      <c r="J22" s="192"/>
      <c r="K22" s="192"/>
      <c r="L22" s="192"/>
      <c r="M22" s="192"/>
      <c r="N22" s="599">
        <f>SUMPRODUCT(ROUND(Q22:AB22,2))</f>
        <v>0</v>
      </c>
      <c r="O22" s="600"/>
      <c r="P22" s="601"/>
      <c r="Q22" s="591"/>
      <c r="R22" s="592"/>
      <c r="S22" s="593"/>
      <c r="T22" s="591"/>
      <c r="U22" s="592"/>
      <c r="V22" s="593"/>
      <c r="W22" s="591"/>
      <c r="X22" s="592"/>
      <c r="Y22" s="593"/>
      <c r="Z22" s="591"/>
      <c r="AA22" s="592"/>
      <c r="AB22" s="593"/>
      <c r="AC22" s="194"/>
    </row>
    <row r="23" spans="1:36" s="135" customFormat="1" ht="15" customHeight="1" x14ac:dyDescent="0.2">
      <c r="A23" s="281" t="s">
        <v>101</v>
      </c>
      <c r="B23" s="141" t="s">
        <v>358</v>
      </c>
      <c r="C23" s="282"/>
      <c r="D23" s="282"/>
      <c r="E23" s="282"/>
      <c r="F23" s="282"/>
      <c r="G23" s="282"/>
      <c r="H23" s="192"/>
      <c r="I23" s="192"/>
      <c r="J23" s="192"/>
      <c r="K23" s="192"/>
      <c r="L23" s="192"/>
      <c r="M23" s="192"/>
      <c r="N23" s="594">
        <f>SUMPRODUCT(ROUND(Q23:AB23,2))</f>
        <v>0</v>
      </c>
      <c r="O23" s="595"/>
      <c r="P23" s="596"/>
      <c r="Q23" s="588"/>
      <c r="R23" s="589"/>
      <c r="S23" s="590"/>
      <c r="T23" s="588"/>
      <c r="U23" s="589"/>
      <c r="V23" s="590"/>
      <c r="W23" s="588"/>
      <c r="X23" s="589"/>
      <c r="Y23" s="590"/>
      <c r="Z23" s="588"/>
      <c r="AA23" s="589"/>
      <c r="AB23" s="590"/>
      <c r="AC23" s="194"/>
    </row>
    <row r="24" spans="1:36" s="135" customFormat="1" ht="15" customHeight="1" x14ac:dyDescent="0.2">
      <c r="A24" s="281" t="s">
        <v>359</v>
      </c>
      <c r="B24" s="141" t="s">
        <v>360</v>
      </c>
      <c r="C24" s="282"/>
      <c r="D24" s="282"/>
      <c r="E24" s="282"/>
      <c r="F24" s="282"/>
      <c r="G24" s="282"/>
      <c r="H24" s="192"/>
      <c r="I24" s="192"/>
      <c r="J24" s="192"/>
      <c r="K24" s="192"/>
      <c r="L24" s="192"/>
      <c r="M24" s="192"/>
      <c r="N24" s="594">
        <f>SUMPRODUCT(ROUND(Q24:AB24,2))</f>
        <v>0</v>
      </c>
      <c r="O24" s="595"/>
      <c r="P24" s="596"/>
      <c r="Q24" s="588"/>
      <c r="R24" s="589"/>
      <c r="S24" s="590"/>
      <c r="T24" s="588"/>
      <c r="U24" s="589"/>
      <c r="V24" s="590"/>
      <c r="W24" s="588"/>
      <c r="X24" s="589"/>
      <c r="Y24" s="590"/>
      <c r="Z24" s="588"/>
      <c r="AA24" s="589"/>
      <c r="AB24" s="590"/>
      <c r="AC24" s="194"/>
    </row>
    <row r="25" spans="1:36" s="135" customFormat="1" ht="15" customHeight="1" x14ac:dyDescent="0.2">
      <c r="A25" s="281" t="s">
        <v>361</v>
      </c>
      <c r="B25" s="141" t="s">
        <v>362</v>
      </c>
      <c r="C25" s="282"/>
      <c r="D25" s="282"/>
      <c r="E25" s="282"/>
      <c r="F25" s="282"/>
      <c r="G25" s="282"/>
      <c r="H25" s="192"/>
      <c r="I25" s="192"/>
      <c r="J25" s="192"/>
      <c r="K25" s="192"/>
      <c r="L25" s="192"/>
      <c r="M25" s="192"/>
      <c r="N25" s="569">
        <f>SUMPRODUCT(ROUND(Q25:AB25,2))</f>
        <v>0</v>
      </c>
      <c r="O25" s="570"/>
      <c r="P25" s="571"/>
      <c r="Q25" s="572"/>
      <c r="R25" s="573"/>
      <c r="S25" s="574"/>
      <c r="T25" s="572"/>
      <c r="U25" s="573"/>
      <c r="V25" s="574"/>
      <c r="W25" s="572"/>
      <c r="X25" s="573"/>
      <c r="Y25" s="574"/>
      <c r="Z25" s="572"/>
      <c r="AA25" s="573"/>
      <c r="AB25" s="574"/>
      <c r="AC25" s="194"/>
    </row>
    <row r="26" spans="1:36" s="135" customFormat="1" ht="15" customHeight="1" x14ac:dyDescent="0.2">
      <c r="A26" s="281"/>
      <c r="B26" s="264" t="s">
        <v>363</v>
      </c>
      <c r="C26" s="283"/>
      <c r="D26" s="283"/>
      <c r="E26" s="283"/>
      <c r="F26" s="283"/>
      <c r="G26" s="283"/>
      <c r="H26" s="192"/>
      <c r="I26" s="192"/>
      <c r="J26" s="192"/>
      <c r="K26" s="192"/>
      <c r="L26" s="192"/>
      <c r="M26" s="192"/>
      <c r="N26" s="604">
        <f>SUMPRODUCT(ROUND(Q26:AB26,2))</f>
        <v>0</v>
      </c>
      <c r="O26" s="605"/>
      <c r="P26" s="606"/>
      <c r="Q26" s="604">
        <f>SUMPRODUCT(ROUND(Q22:Q25,2))</f>
        <v>0</v>
      </c>
      <c r="R26" s="605"/>
      <c r="S26" s="606"/>
      <c r="T26" s="604">
        <f>SUMPRODUCT(ROUND(T22:T25,2))</f>
        <v>0</v>
      </c>
      <c r="U26" s="605"/>
      <c r="V26" s="606"/>
      <c r="W26" s="604">
        <f>SUMPRODUCT(ROUND(W22:W25,2))</f>
        <v>0</v>
      </c>
      <c r="X26" s="605"/>
      <c r="Y26" s="606"/>
      <c r="Z26" s="604">
        <f>SUMPRODUCT(ROUND(Z22:Z25,2))</f>
        <v>0</v>
      </c>
      <c r="AA26" s="605"/>
      <c r="AB26" s="606"/>
      <c r="AC26" s="194"/>
    </row>
    <row r="27" spans="1:36" s="20" customFormat="1" ht="5.0999999999999996" customHeight="1" x14ac:dyDescent="0.2">
      <c r="A27" s="9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74"/>
    </row>
    <row r="28" spans="1:36" s="135" customFormat="1" ht="15" customHeight="1" x14ac:dyDescent="0.2">
      <c r="A28" s="199" t="s">
        <v>119</v>
      </c>
      <c r="B28" s="264" t="s">
        <v>434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04">
        <f>SUMPRODUCT(ROUND(Q28:AB28,2))</f>
        <v>0</v>
      </c>
      <c r="O28" s="605"/>
      <c r="P28" s="606"/>
      <c r="Q28" s="607"/>
      <c r="R28" s="608"/>
      <c r="S28" s="609"/>
      <c r="T28" s="607"/>
      <c r="U28" s="608"/>
      <c r="V28" s="609"/>
      <c r="W28" s="607"/>
      <c r="X28" s="608"/>
      <c r="Y28" s="609"/>
      <c r="Z28" s="607"/>
      <c r="AA28" s="608"/>
      <c r="AB28" s="609"/>
      <c r="AC28" s="138"/>
    </row>
    <row r="29" spans="1:36" s="285" customFormat="1" ht="12" customHeight="1" x14ac:dyDescent="0.2">
      <c r="A29" s="284"/>
      <c r="B29" s="602" t="str">
        <f>IF(OR(Q30&lt;&gt;"",T30&lt;&gt;"",W30&lt;&gt;"",Z30&lt;&gt;""),"Die maximal mögliche Zuwendung aus Landesmitteln (20% der zuwendungsfähigen Gesamtausgaben und bis zu 100% der Gesamtausgaben) beträgt:","")</f>
        <v/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AC29" s="194"/>
    </row>
    <row r="30" spans="1:36" s="285" customFormat="1" ht="15" customHeight="1" x14ac:dyDescent="0.2">
      <c r="A30" s="284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Q30" s="603" t="str">
        <f>IF(Q28&gt;MIN(ROUNDDOWN(Q9*0.2,2),Q9-Q19-Q26),MIN(ROUNDDOWN(Q9*0.2,2),Q9-Q19-Q26),"")</f>
        <v/>
      </c>
      <c r="R30" s="603"/>
      <c r="S30" s="603"/>
      <c r="T30" s="603" t="str">
        <f>IF(T28&gt;MIN(ROUNDDOWN(T9*0.2,2),T9-T19-T26),MIN(ROUNDDOWN(T9*0.2,2),T9-T19-T26),"")</f>
        <v/>
      </c>
      <c r="U30" s="603"/>
      <c r="V30" s="603"/>
      <c r="W30" s="603" t="str">
        <f>IF(W28&gt;MIN(ROUNDDOWN(W9*0.2,2),W9-W19-W26),MIN(ROUNDDOWN(W9*0.2,2),W9-W19-W26),"")</f>
        <v/>
      </c>
      <c r="X30" s="603"/>
      <c r="Y30" s="603"/>
      <c r="Z30" s="603" t="str">
        <f>IF(Z28&gt;MIN(ROUNDDOWN(Z9*0.2,2),Z9-Z19-Z26),MIN(ROUNDDOWN(Z9*0.2,2),Z9-Z19-Z26),"")</f>
        <v/>
      </c>
      <c r="AA30" s="603"/>
      <c r="AB30" s="603"/>
      <c r="AC30" s="194"/>
    </row>
    <row r="31" spans="1:36" s="20" customFormat="1" ht="5.0999999999999996" customHeight="1" x14ac:dyDescent="0.2">
      <c r="A31" s="9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74"/>
    </row>
    <row r="32" spans="1:36" s="135" customFormat="1" ht="15" customHeight="1" thickBot="1" x14ac:dyDescent="0.25">
      <c r="A32" s="265" t="s">
        <v>245</v>
      </c>
      <c r="B32" s="196"/>
      <c r="C32" s="197"/>
      <c r="D32" s="197"/>
      <c r="E32" s="197"/>
      <c r="F32" s="197"/>
      <c r="G32" s="137"/>
      <c r="H32" s="198"/>
      <c r="I32" s="198"/>
      <c r="J32" s="198"/>
      <c r="K32" s="198"/>
      <c r="L32" s="198"/>
      <c r="M32" s="198"/>
      <c r="N32" s="578">
        <f>SUMPRODUCT(ROUND(Q32:AB32,2))</f>
        <v>0</v>
      </c>
      <c r="O32" s="579"/>
      <c r="P32" s="580"/>
      <c r="Q32" s="578">
        <f>Q19+Q26+ROUND(Q28,2)</f>
        <v>0</v>
      </c>
      <c r="R32" s="579"/>
      <c r="S32" s="580"/>
      <c r="T32" s="578">
        <f>T19+T26+ROUND(T28,2)</f>
        <v>0</v>
      </c>
      <c r="U32" s="579"/>
      <c r="V32" s="580"/>
      <c r="W32" s="578">
        <f>W19+W26+ROUND(W28,2)</f>
        <v>0</v>
      </c>
      <c r="X32" s="579"/>
      <c r="Y32" s="580"/>
      <c r="Z32" s="578">
        <f>Z19+Z26+ROUND(Z28,2)</f>
        <v>0</v>
      </c>
      <c r="AA32" s="579"/>
      <c r="AB32" s="580"/>
      <c r="AC32" s="195"/>
    </row>
    <row r="33" spans="1:35" ht="5.0999999999999996" customHeight="1" thickTop="1" x14ac:dyDescent="0.2">
      <c r="A33" s="1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</row>
    <row r="34" spans="1:35" ht="12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S34" s="33"/>
      <c r="T34" s="33"/>
      <c r="U34" s="33"/>
      <c r="V34" s="33"/>
      <c r="W34" s="33"/>
      <c r="X34" s="33"/>
      <c r="AC34" s="7"/>
    </row>
    <row r="35" spans="1:35" ht="12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S35" s="33"/>
      <c r="T35" s="33"/>
      <c r="U35" s="33"/>
      <c r="V35" s="33"/>
      <c r="W35" s="33"/>
      <c r="X35" s="33"/>
      <c r="AC35" s="7"/>
    </row>
    <row r="36" spans="1:35" ht="12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S36" s="33"/>
      <c r="T36" s="33"/>
      <c r="U36" s="33"/>
      <c r="V36" s="33"/>
      <c r="W36" s="33"/>
      <c r="X36" s="33"/>
      <c r="AC36" s="7"/>
    </row>
    <row r="37" spans="1:35" s="20" customFormat="1" ht="12" customHeight="1" x14ac:dyDescent="0.2">
      <c r="A37" s="33"/>
      <c r="B37" s="33"/>
      <c r="C37" s="33"/>
      <c r="D37" s="33"/>
      <c r="E37" s="33"/>
      <c r="F37" s="33"/>
      <c r="G37" s="33"/>
      <c r="H37" s="286" t="str">
        <f>IF(N37=0,"","Kontrolle: Ausgaben zu Finanzierung")</f>
        <v/>
      </c>
      <c r="I37" s="286"/>
      <c r="J37" s="286"/>
      <c r="K37" s="286"/>
      <c r="L37" s="286"/>
      <c r="M37" s="33"/>
      <c r="N37" s="597">
        <f>N9-N32</f>
        <v>0</v>
      </c>
      <c r="O37" s="597"/>
      <c r="P37" s="598"/>
      <c r="Q37" s="597">
        <f>Q9-Q32</f>
        <v>0</v>
      </c>
      <c r="R37" s="597"/>
      <c r="S37" s="598"/>
      <c r="T37" s="597">
        <f>T9-T32</f>
        <v>0</v>
      </c>
      <c r="U37" s="597"/>
      <c r="V37" s="598"/>
      <c r="W37" s="597">
        <f>W9-W32</f>
        <v>0</v>
      </c>
      <c r="X37" s="597"/>
      <c r="Y37" s="598"/>
      <c r="Z37" s="597">
        <f>Z9-Z32</f>
        <v>0</v>
      </c>
      <c r="AA37" s="597"/>
      <c r="AB37" s="598"/>
      <c r="AC37" s="33"/>
      <c r="AI37" s="7"/>
    </row>
    <row r="38" spans="1:35" ht="12" customHeight="1" x14ac:dyDescent="0.2">
      <c r="A38" s="564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33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</row>
    <row r="39" spans="1:35" ht="12" customHeight="1" x14ac:dyDescent="0.2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6">
        <f ca="1">IF('Seite 1'!$O$20="","",'Seite 1'!$O$20)</f>
        <v>44922</v>
      </c>
      <c r="L39" s="566"/>
      <c r="M39" s="33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</row>
    <row r="40" spans="1:35" ht="12" customHeight="1" x14ac:dyDescent="0.2">
      <c r="A40" s="277" t="s">
        <v>107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33"/>
      <c r="N40" s="63" t="s">
        <v>246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35" ht="12" customHeight="1" x14ac:dyDescent="0.2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33"/>
      <c r="N41" s="132" t="s">
        <v>334</v>
      </c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</row>
    <row r="42" spans="1:35" s="78" customFormat="1" ht="5.0999999999999996" customHeight="1" x14ac:dyDescent="0.2">
      <c r="A42" s="158"/>
      <c r="B42" s="157"/>
      <c r="C42" s="157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T42" s="86"/>
      <c r="U42" s="86"/>
    </row>
    <row r="43" spans="1:35" s="78" customFormat="1" ht="12" customHeight="1" x14ac:dyDescent="0.2">
      <c r="A43" s="144" t="s">
        <v>205</v>
      </c>
      <c r="B43" s="145" t="s">
        <v>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T43" s="86"/>
      <c r="U43" s="86"/>
    </row>
    <row r="44" spans="1:35" s="78" customFormat="1" ht="5.0999999999999996" customHeight="1" x14ac:dyDescent="0.2">
      <c r="A44" s="8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T44" s="86"/>
      <c r="U44" s="86"/>
    </row>
    <row r="45" spans="1:35" s="78" customFormat="1" x14ac:dyDescent="0.2">
      <c r="A45" s="3" t="str">
        <f>'Seite 1'!$A$63</f>
        <v>Antrag LAT - Kofinanzierung Bundesprojekte</v>
      </c>
      <c r="T45" s="86"/>
      <c r="U45" s="86"/>
      <c r="AC45" s="4" t="str">
        <f ca="1">CONCATENATE(IF('Seite 1'!$E$25=0,"Antragsteller",'Seite 1'!$E$25)," - Antrag vom ",IF('Seite 1'!$O$20="","……………..",TEXT('Seite 1'!$O$20,"TT.MM.JJ")))</f>
        <v>Antragsteller - Antrag vom 27.12.22</v>
      </c>
    </row>
    <row r="46" spans="1:35" s="78" customFormat="1" x14ac:dyDescent="0.2">
      <c r="A46" s="3" t="str">
        <f>'Seite 1'!$A$64</f>
        <v>Formularversion: V 2.0 vom 02.01.23 - öffentlich -</v>
      </c>
      <c r="T46" s="86"/>
      <c r="U46" s="86"/>
      <c r="AC46" s="5" t="str">
        <f ca="1">CONCATENATE("Ausdruck vom "&amp;TEXT(TODAY(),"TT.MM.JJ"))</f>
        <v>Ausdruck vom 27.12.22</v>
      </c>
    </row>
    <row r="47" spans="1:3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3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3.1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3.1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3.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3.1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3.1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3.1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3.1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3.1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3.1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3.1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3.1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3.1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3.1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3.1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3.1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3.1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3.1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3.1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3.1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3.1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3.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3.1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3.1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s="20" customFormat="1" ht="13.15" customHeight="1" x14ac:dyDescent="0.2"/>
    <row r="86" spans="1:28" s="20" customFormat="1" ht="13.15" customHeight="1" x14ac:dyDescent="0.2"/>
    <row r="87" spans="1:28" s="20" customFormat="1" ht="13.15" customHeight="1" x14ac:dyDescent="0.2"/>
    <row r="88" spans="1:28" s="20" customFormat="1" ht="13.15" customHeight="1" x14ac:dyDescent="0.2"/>
    <row r="89" spans="1:28" s="20" customFormat="1" ht="13.15" customHeight="1" x14ac:dyDescent="0.2"/>
    <row r="90" spans="1:28" s="20" customFormat="1" ht="13.15" customHeight="1" x14ac:dyDescent="0.2"/>
    <row r="91" spans="1:28" s="20" customFormat="1" ht="13.15" customHeight="1" x14ac:dyDescent="0.2"/>
    <row r="92" spans="1:28" s="20" customFormat="1" ht="13.15" customHeight="1" x14ac:dyDescent="0.2"/>
    <row r="93" spans="1:28" s="20" customFormat="1" ht="13.15" customHeight="1" x14ac:dyDescent="0.2"/>
    <row r="94" spans="1:28" s="20" customFormat="1" ht="13.15" customHeight="1" x14ac:dyDescent="0.2"/>
    <row r="95" spans="1:28" s="20" customFormat="1" ht="13.15" customHeight="1" x14ac:dyDescent="0.2"/>
    <row r="96" spans="1:28" s="20" customFormat="1" ht="13.15" customHeight="1" x14ac:dyDescent="0.2"/>
    <row r="97" s="20" customFormat="1" ht="13.15" customHeight="1" x14ac:dyDescent="0.2"/>
    <row r="98" s="20" customFormat="1" ht="13.15" customHeight="1" x14ac:dyDescent="0.2"/>
    <row r="99" s="20" customFormat="1" ht="13.15" customHeight="1" x14ac:dyDescent="0.2"/>
    <row r="100" s="20" customFormat="1" ht="13.15" customHeight="1" x14ac:dyDescent="0.2"/>
    <row r="101" s="20" customFormat="1" ht="13.15" customHeight="1" x14ac:dyDescent="0.2"/>
    <row r="102" s="20" customFormat="1" ht="13.15" customHeight="1" x14ac:dyDescent="0.2"/>
    <row r="103" s="20" customFormat="1" ht="13.15" customHeight="1" x14ac:dyDescent="0.2"/>
    <row r="104" s="20" customFormat="1" ht="13.15" customHeight="1" x14ac:dyDescent="0.2"/>
    <row r="105" s="20" customFormat="1" ht="13.15" customHeight="1" x14ac:dyDescent="0.2"/>
    <row r="106" s="20" customFormat="1" ht="13.15" customHeight="1" x14ac:dyDescent="0.2"/>
    <row r="107" s="20" customFormat="1" ht="13.15" customHeight="1" x14ac:dyDescent="0.2"/>
    <row r="108" s="20" customFormat="1" ht="13.15" customHeight="1" x14ac:dyDescent="0.2"/>
    <row r="109" s="20" customFormat="1" ht="13.15" customHeight="1" x14ac:dyDescent="0.2"/>
    <row r="110" s="20" customFormat="1" ht="13.15" customHeight="1" x14ac:dyDescent="0.2"/>
    <row r="111" s="20" customFormat="1" ht="13.15" customHeight="1" x14ac:dyDescent="0.2"/>
    <row r="112" s="20" customFormat="1" ht="13.15" customHeight="1" x14ac:dyDescent="0.2"/>
    <row r="113" s="20" customFormat="1" ht="13.15" customHeight="1" x14ac:dyDescent="0.2"/>
    <row r="114" s="20" customFormat="1" ht="13.15" customHeight="1" x14ac:dyDescent="0.2"/>
    <row r="115" s="20" customFormat="1" ht="13.15" customHeight="1" x14ac:dyDescent="0.2"/>
    <row r="116" s="20" customFormat="1" ht="13.15" customHeight="1" x14ac:dyDescent="0.2"/>
    <row r="117" s="20" customFormat="1" ht="13.15" customHeight="1" x14ac:dyDescent="0.2"/>
    <row r="118" s="20" customFormat="1" ht="13.15" customHeight="1" x14ac:dyDescent="0.2"/>
    <row r="119" s="20" customFormat="1" ht="13.15" customHeight="1" x14ac:dyDescent="0.2"/>
    <row r="120" s="20" customFormat="1" ht="13.15" customHeight="1" x14ac:dyDescent="0.2"/>
    <row r="121" s="20" customFormat="1" ht="13.15" customHeight="1" x14ac:dyDescent="0.2"/>
    <row r="122" s="20" customFormat="1" ht="13.15" customHeight="1" x14ac:dyDescent="0.2"/>
    <row r="123" s="20" customFormat="1" ht="13.15" customHeight="1" x14ac:dyDescent="0.2"/>
    <row r="124" s="20" customFormat="1" ht="13.15" customHeight="1" x14ac:dyDescent="0.2"/>
    <row r="125" s="20" customFormat="1" ht="13.15" customHeight="1" x14ac:dyDescent="0.2"/>
    <row r="126" s="20" customFormat="1" ht="13.15" customHeight="1" x14ac:dyDescent="0.2"/>
    <row r="127" s="20" customFormat="1" ht="13.15" customHeight="1" x14ac:dyDescent="0.2"/>
    <row r="128" s="20" customFormat="1" ht="13.15" customHeight="1" x14ac:dyDescent="0.2"/>
    <row r="129" s="20" customFormat="1" ht="13.15" customHeight="1" x14ac:dyDescent="0.2"/>
    <row r="130" s="20" customFormat="1" ht="13.15" customHeight="1" x14ac:dyDescent="0.2"/>
    <row r="131" s="20" customFormat="1" ht="13.15" customHeight="1" x14ac:dyDescent="0.2"/>
    <row r="132" s="20" customFormat="1" ht="13.15" customHeight="1" x14ac:dyDescent="0.2"/>
    <row r="133" s="20" customFormat="1" ht="13.15" customHeight="1" x14ac:dyDescent="0.2"/>
    <row r="134" s="20" customFormat="1" ht="13.15" customHeight="1" x14ac:dyDescent="0.2"/>
    <row r="135" s="20" customFormat="1" ht="13.15" customHeight="1" x14ac:dyDescent="0.2"/>
    <row r="136" s="20" customFormat="1" ht="13.15" customHeight="1" x14ac:dyDescent="0.2"/>
    <row r="137" s="20" customFormat="1" ht="13.15" customHeight="1" x14ac:dyDescent="0.2"/>
    <row r="138" s="20" customFormat="1" ht="13.15" customHeight="1" x14ac:dyDescent="0.2"/>
    <row r="139" s="20" customFormat="1" ht="13.15" customHeight="1" x14ac:dyDescent="0.2"/>
    <row r="140" s="20" customFormat="1" ht="13.15" customHeight="1" x14ac:dyDescent="0.2"/>
    <row r="141" s="20" customFormat="1" ht="13.15" customHeight="1" x14ac:dyDescent="0.2"/>
    <row r="142" s="20" customFormat="1" ht="13.15" customHeight="1" x14ac:dyDescent="0.2"/>
    <row r="143" s="20" customFormat="1" ht="13.15" customHeight="1" x14ac:dyDescent="0.2"/>
    <row r="144" s="20" customFormat="1" ht="13.15" customHeight="1" x14ac:dyDescent="0.2"/>
    <row r="145" s="20" customFormat="1" ht="13.15" customHeight="1" x14ac:dyDescent="0.2"/>
    <row r="146" s="20" customFormat="1" ht="13.15" customHeight="1" x14ac:dyDescent="0.2"/>
    <row r="147" s="20" customFormat="1" ht="13.15" customHeight="1" x14ac:dyDescent="0.2"/>
    <row r="148" s="20" customFormat="1" ht="13.15" customHeight="1" x14ac:dyDescent="0.2"/>
    <row r="149" s="20" customFormat="1" ht="13.15" customHeight="1" x14ac:dyDescent="0.2"/>
    <row r="150" s="20" customFormat="1" ht="13.15" customHeight="1" x14ac:dyDescent="0.2"/>
    <row r="151" s="20" customFormat="1" ht="13.15" customHeight="1" x14ac:dyDescent="0.2"/>
    <row r="152" s="20" customFormat="1" ht="13.15" customHeight="1" x14ac:dyDescent="0.2"/>
    <row r="153" s="20" customFormat="1" ht="13.15" customHeight="1" x14ac:dyDescent="0.2"/>
    <row r="154" s="20" customFormat="1" ht="13.15" customHeight="1" x14ac:dyDescent="0.2"/>
    <row r="155" s="20" customFormat="1" ht="13.15" customHeigh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</sheetData>
  <sheetProtection password="EF62" sheet="1" objects="1" scenarios="1" selectLockedCells="1" autoFilter="0"/>
  <mergeCells count="91">
    <mergeCell ref="N28:P28"/>
    <mergeCell ref="Q28:S28"/>
    <mergeCell ref="T28:V28"/>
    <mergeCell ref="W28:Y28"/>
    <mergeCell ref="Z28:AB28"/>
    <mergeCell ref="N32:P32"/>
    <mergeCell ref="Q32:S32"/>
    <mergeCell ref="T32:V32"/>
    <mergeCell ref="W32:Y32"/>
    <mergeCell ref="Z32:AB32"/>
    <mergeCell ref="N26:P26"/>
    <mergeCell ref="Q26:S26"/>
    <mergeCell ref="T26:V26"/>
    <mergeCell ref="W26:Y26"/>
    <mergeCell ref="Z26:AB26"/>
    <mergeCell ref="N17:P17"/>
    <mergeCell ref="Q17:S17"/>
    <mergeCell ref="Z24:AB24"/>
    <mergeCell ref="N25:P25"/>
    <mergeCell ref="Q25:S25"/>
    <mergeCell ref="T25:V25"/>
    <mergeCell ref="W25:Y25"/>
    <mergeCell ref="Z25:AB25"/>
    <mergeCell ref="N19:P19"/>
    <mergeCell ref="Q19:S19"/>
    <mergeCell ref="T19:V19"/>
    <mergeCell ref="W19:Y19"/>
    <mergeCell ref="Z19:AB19"/>
    <mergeCell ref="N24:P24"/>
    <mergeCell ref="Q24:S24"/>
    <mergeCell ref="T24:V24"/>
    <mergeCell ref="N16:P16"/>
    <mergeCell ref="Q16:S16"/>
    <mergeCell ref="T16:V16"/>
    <mergeCell ref="W16:Y16"/>
    <mergeCell ref="Z16:AB16"/>
    <mergeCell ref="B29:M30"/>
    <mergeCell ref="Q30:S30"/>
    <mergeCell ref="T30:V30"/>
    <mergeCell ref="W30:Y30"/>
    <mergeCell ref="Z30:AB30"/>
    <mergeCell ref="W24:Y24"/>
    <mergeCell ref="Z22:AB22"/>
    <mergeCell ref="N23:P23"/>
    <mergeCell ref="Q23:S23"/>
    <mergeCell ref="N37:P37"/>
    <mergeCell ref="Q37:S37"/>
    <mergeCell ref="T37:V37"/>
    <mergeCell ref="W37:Y37"/>
    <mergeCell ref="Z37:AB37"/>
    <mergeCell ref="T23:V23"/>
    <mergeCell ref="W23:Y23"/>
    <mergeCell ref="Z23:AB23"/>
    <mergeCell ref="N22:P22"/>
    <mergeCell ref="Q22:S22"/>
    <mergeCell ref="T22:V22"/>
    <mergeCell ref="W22:Y22"/>
    <mergeCell ref="Q5:S5"/>
    <mergeCell ref="T5:V5"/>
    <mergeCell ref="W5:Y5"/>
    <mergeCell ref="T17:V17"/>
    <mergeCell ref="W17:Y17"/>
    <mergeCell ref="T7:V7"/>
    <mergeCell ref="W7:Y7"/>
    <mergeCell ref="Z17:AB17"/>
    <mergeCell ref="Z18:AB18"/>
    <mergeCell ref="Z5:AB5"/>
    <mergeCell ref="Z7:AB7"/>
    <mergeCell ref="Z9:AB9"/>
    <mergeCell ref="Z13:AB13"/>
    <mergeCell ref="N18:P18"/>
    <mergeCell ref="Q18:S18"/>
    <mergeCell ref="T18:V18"/>
    <mergeCell ref="W18:Y18"/>
    <mergeCell ref="Y1:AC1"/>
    <mergeCell ref="N9:P9"/>
    <mergeCell ref="T9:V9"/>
    <mergeCell ref="W9:Y9"/>
    <mergeCell ref="Q13:S13"/>
    <mergeCell ref="N13:P13"/>
    <mergeCell ref="N5:P5"/>
    <mergeCell ref="Q9:S9"/>
    <mergeCell ref="T13:V13"/>
    <mergeCell ref="W13:Y13"/>
    <mergeCell ref="N7:P7"/>
    <mergeCell ref="Q7:S7"/>
    <mergeCell ref="A38:L38"/>
    <mergeCell ref="A39:J39"/>
    <mergeCell ref="K39:L39"/>
    <mergeCell ref="N39:X39"/>
    <mergeCell ref="N38:X38"/>
  </mergeCells>
  <phoneticPr fontId="7" type="noConversion"/>
  <conditionalFormatting sqref="Y1 N7 N9:AB9 N16:P18 N19:AB19 N22:P25 N26:AB26 N28 N32:AB32 N37:AB37">
    <cfRule type="cellIs" dxfId="2" priority="15" stopIfTrue="1" operator="equal">
      <formula>0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71"/>
  <sheetViews>
    <sheetView showGridLines="0" zoomScaleNormal="100" workbookViewId="0">
      <selection activeCell="O1" sqref="O1:S1"/>
    </sheetView>
  </sheetViews>
  <sheetFormatPr baseColWidth="10" defaultRowHeight="12" x14ac:dyDescent="0.2"/>
  <cols>
    <col min="1" max="1" width="5.85546875" style="255" customWidth="1"/>
    <col min="2" max="18" width="5.140625" style="134" customWidth="1"/>
    <col min="19" max="19" width="0.85546875" style="134" customWidth="1"/>
    <col min="20" max="16384" width="11.42578125" style="134"/>
  </cols>
  <sheetData>
    <row r="1" spans="1:19" s="78" customFormat="1" ht="15" customHeight="1" x14ac:dyDescent="0.2">
      <c r="A1" s="254"/>
      <c r="J1" s="85"/>
      <c r="K1" s="85"/>
      <c r="L1" s="85"/>
      <c r="N1" s="123" t="s">
        <v>124</v>
      </c>
      <c r="O1" s="437">
        <f>'Seite 1'!$O$21</f>
        <v>0</v>
      </c>
      <c r="P1" s="438"/>
      <c r="Q1" s="438"/>
      <c r="R1" s="438"/>
      <c r="S1" s="439"/>
    </row>
    <row r="2" spans="1:19" s="78" customFormat="1" ht="12" customHeight="1" x14ac:dyDescent="0.2">
      <c r="A2" s="254"/>
      <c r="J2" s="124"/>
      <c r="K2" s="124"/>
      <c r="L2" s="124"/>
      <c r="M2" s="124"/>
      <c r="N2" s="124"/>
      <c r="O2" s="86"/>
    </row>
    <row r="3" spans="1:19" s="102" customFormat="1" ht="15" customHeight="1" x14ac:dyDescent="0.2">
      <c r="A3" s="101" t="s">
        <v>386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</row>
    <row r="4" spans="1:19" s="8" customFormat="1" ht="15" customHeight="1" x14ac:dyDescent="0.2">
      <c r="A4" s="96" t="s">
        <v>289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</row>
    <row r="5" spans="1:19" s="8" customFormat="1" ht="12" customHeight="1" x14ac:dyDescent="0.2">
      <c r="A5" s="97" t="s">
        <v>102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</row>
    <row r="6" spans="1:19" s="8" customFormat="1" ht="12" customHeight="1" x14ac:dyDescent="0.2">
      <c r="A6" s="212" t="s">
        <v>96</v>
      </c>
      <c r="B6" s="75" t="s">
        <v>134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1"/>
      <c r="P6" s="61"/>
      <c r="Q6" s="61"/>
      <c r="R6" s="61"/>
      <c r="S6" s="36"/>
    </row>
    <row r="7" spans="1:19" s="8" customFormat="1" ht="12" customHeight="1" x14ac:dyDescent="0.2">
      <c r="A7" s="212"/>
      <c r="B7" s="75" t="s">
        <v>290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  <c r="P7" s="61"/>
      <c r="Q7" s="61"/>
      <c r="R7" s="61"/>
      <c r="S7" s="36"/>
    </row>
    <row r="8" spans="1:19" s="8" customFormat="1" ht="12" customHeight="1" x14ac:dyDescent="0.2">
      <c r="A8" s="212"/>
      <c r="B8" s="75" t="s">
        <v>135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36"/>
    </row>
    <row r="9" spans="1:19" s="8" customFormat="1" ht="12" customHeight="1" x14ac:dyDescent="0.2">
      <c r="A9" s="212"/>
      <c r="B9" s="75" t="s">
        <v>136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36"/>
    </row>
    <row r="10" spans="1:19" s="8" customFormat="1" ht="12" customHeight="1" x14ac:dyDescent="0.2">
      <c r="A10" s="212"/>
      <c r="B10" s="75" t="s">
        <v>137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"/>
      <c r="P10" s="9"/>
      <c r="Q10" s="9"/>
      <c r="R10" s="9"/>
      <c r="S10" s="36"/>
    </row>
    <row r="11" spans="1:19" s="8" customFormat="1" ht="12" customHeight="1" x14ac:dyDescent="0.2">
      <c r="A11" s="212"/>
      <c r="B11" s="75" t="s">
        <v>138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9"/>
      <c r="P11" s="9"/>
      <c r="Q11" s="9"/>
      <c r="R11" s="9"/>
      <c r="S11" s="36"/>
    </row>
    <row r="12" spans="1:19" s="8" customFormat="1" ht="12" customHeight="1" x14ac:dyDescent="0.2">
      <c r="A12" s="212" t="s">
        <v>97</v>
      </c>
      <c r="B12" s="33" t="s">
        <v>291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"/>
      <c r="P12" s="9"/>
      <c r="Q12" s="9"/>
      <c r="R12" s="9"/>
      <c r="S12" s="36"/>
    </row>
    <row r="13" spans="1:19" s="8" customFormat="1" ht="12" customHeight="1" x14ac:dyDescent="0.2">
      <c r="A13" s="213"/>
      <c r="B13" s="33" t="s">
        <v>292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9"/>
      <c r="P13" s="9"/>
      <c r="Q13" s="9"/>
      <c r="R13" s="9"/>
      <c r="S13" s="36"/>
    </row>
    <row r="14" spans="1:19" s="8" customFormat="1" ht="12" customHeight="1" x14ac:dyDescent="0.2">
      <c r="A14" s="212" t="s">
        <v>116</v>
      </c>
      <c r="B14" s="250" t="s">
        <v>139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9"/>
      <c r="P14" s="9"/>
      <c r="Q14" s="9"/>
      <c r="R14" s="9"/>
      <c r="S14" s="36"/>
    </row>
    <row r="15" spans="1:19" s="8" customFormat="1" ht="12" customHeight="1" x14ac:dyDescent="0.2">
      <c r="A15" s="209"/>
      <c r="B15" s="33" t="s">
        <v>293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9"/>
      <c r="P15" s="9"/>
      <c r="Q15" s="9"/>
      <c r="R15" s="9"/>
      <c r="S15" s="36"/>
    </row>
    <row r="16" spans="1:19" s="8" customFormat="1" ht="5.0999999999999996" customHeight="1" x14ac:dyDescent="0.2">
      <c r="A16" s="20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9"/>
      <c r="P16" s="9"/>
      <c r="Q16" s="9"/>
      <c r="R16" s="9"/>
      <c r="S16" s="36"/>
    </row>
    <row r="17" spans="1:19" s="8" customFormat="1" ht="12" customHeight="1" x14ac:dyDescent="0.2">
      <c r="A17" s="209" t="s">
        <v>294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9"/>
      <c r="P17" s="9"/>
      <c r="Q17" s="9"/>
      <c r="R17" s="9"/>
      <c r="S17" s="36"/>
    </row>
    <row r="18" spans="1:19" s="8" customFormat="1" ht="12" customHeight="1" x14ac:dyDescent="0.2">
      <c r="A18" s="209" t="s">
        <v>295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9"/>
      <c r="P18" s="9"/>
      <c r="Q18" s="9"/>
      <c r="R18" s="9"/>
      <c r="S18" s="36"/>
    </row>
    <row r="19" spans="1:19" s="8" customFormat="1" ht="12" customHeight="1" x14ac:dyDescent="0.2">
      <c r="A19" s="209" t="s">
        <v>296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9"/>
      <c r="P19" s="9"/>
      <c r="Q19" s="9"/>
      <c r="R19" s="9"/>
      <c r="S19" s="36"/>
    </row>
    <row r="20" spans="1:19" s="8" customFormat="1" ht="5.0999999999999996" customHeight="1" x14ac:dyDescent="0.2">
      <c r="A20" s="20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9"/>
      <c r="P20" s="9"/>
      <c r="Q20" s="9"/>
      <c r="R20" s="9"/>
      <c r="S20" s="36"/>
    </row>
    <row r="21" spans="1:19" s="8" customFormat="1" ht="12" customHeight="1" x14ac:dyDescent="0.2">
      <c r="A21" s="97" t="s">
        <v>102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9"/>
      <c r="P21" s="9"/>
      <c r="Q21" s="9"/>
      <c r="R21" s="9"/>
      <c r="S21" s="36"/>
    </row>
    <row r="22" spans="1:19" s="8" customFormat="1" ht="12" customHeight="1" x14ac:dyDescent="0.2">
      <c r="A22" s="212" t="s">
        <v>121</v>
      </c>
      <c r="B22" s="33" t="s">
        <v>297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9"/>
      <c r="P22" s="9"/>
      <c r="Q22" s="9"/>
      <c r="R22" s="9"/>
      <c r="S22" s="36"/>
    </row>
    <row r="23" spans="1:19" s="8" customFormat="1" ht="12" customHeight="1" x14ac:dyDescent="0.2">
      <c r="A23" s="209"/>
      <c r="B23" s="33" t="s">
        <v>298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9"/>
      <c r="P23" s="9"/>
      <c r="Q23" s="9"/>
      <c r="R23" s="9"/>
      <c r="S23" s="36"/>
    </row>
    <row r="24" spans="1:19" s="8" customFormat="1" ht="12" customHeight="1" x14ac:dyDescent="0.2">
      <c r="A24" s="212" t="s">
        <v>122</v>
      </c>
      <c r="B24" s="33" t="s">
        <v>299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9"/>
      <c r="P24" s="9"/>
      <c r="Q24" s="9"/>
      <c r="R24" s="9"/>
      <c r="S24" s="36"/>
    </row>
    <row r="25" spans="1:19" s="8" customFormat="1" ht="12" customHeight="1" x14ac:dyDescent="0.2">
      <c r="A25" s="212" t="s">
        <v>120</v>
      </c>
      <c r="B25" s="33" t="s">
        <v>300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9"/>
      <c r="P25" s="9"/>
      <c r="Q25" s="9"/>
      <c r="R25" s="9"/>
      <c r="S25" s="36"/>
    </row>
    <row r="26" spans="1:19" s="8" customFormat="1" ht="12" customHeight="1" x14ac:dyDescent="0.2">
      <c r="A26" s="209"/>
      <c r="B26" s="33" t="s">
        <v>302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9"/>
      <c r="P26" s="9"/>
      <c r="Q26" s="9"/>
      <c r="R26" s="9"/>
      <c r="S26" s="36"/>
    </row>
    <row r="27" spans="1:19" s="8" customFormat="1" ht="12" customHeight="1" x14ac:dyDescent="0.2">
      <c r="A27" s="212" t="s">
        <v>209</v>
      </c>
      <c r="B27" s="33" t="s">
        <v>301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9"/>
      <c r="P27" s="9"/>
      <c r="Q27" s="9"/>
      <c r="R27" s="9"/>
      <c r="S27" s="36"/>
    </row>
    <row r="28" spans="1:19" s="8" customFormat="1" ht="12" customHeight="1" x14ac:dyDescent="0.2">
      <c r="A28" s="212" t="s">
        <v>304</v>
      </c>
      <c r="B28" s="33" t="s">
        <v>303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9"/>
      <c r="P28" s="9"/>
      <c r="Q28" s="9"/>
      <c r="R28" s="9"/>
      <c r="S28" s="36"/>
    </row>
    <row r="29" spans="1:19" s="8" customFormat="1" ht="12" customHeight="1" x14ac:dyDescent="0.2">
      <c r="A29" s="212" t="s">
        <v>306</v>
      </c>
      <c r="B29" s="33" t="s">
        <v>305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9"/>
      <c r="Q29" s="9"/>
      <c r="R29" s="9"/>
      <c r="S29" s="36"/>
    </row>
    <row r="30" spans="1:19" s="8" customFormat="1" ht="12" customHeight="1" x14ac:dyDescent="0.2">
      <c r="A30" s="212" t="s">
        <v>309</v>
      </c>
      <c r="B30" s="33" t="s">
        <v>307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9"/>
      <c r="P30" s="9"/>
      <c r="Q30" s="9"/>
      <c r="R30" s="9"/>
      <c r="S30" s="36"/>
    </row>
    <row r="31" spans="1:19" s="8" customFormat="1" ht="12" customHeight="1" x14ac:dyDescent="0.2">
      <c r="A31" s="209"/>
      <c r="B31" s="33" t="s">
        <v>308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9"/>
      <c r="P31" s="9"/>
      <c r="Q31" s="9"/>
      <c r="R31" s="9"/>
      <c r="S31" s="36"/>
    </row>
    <row r="32" spans="1:19" s="8" customFormat="1" ht="5.0999999999999996" customHeight="1" x14ac:dyDescent="0.2">
      <c r="A32" s="210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1"/>
      <c r="P32" s="51"/>
      <c r="Q32" s="51"/>
      <c r="R32" s="51"/>
      <c r="S32" s="52"/>
    </row>
    <row r="33" spans="1:19" s="8" customFormat="1" ht="15" customHeight="1" x14ac:dyDescent="0.2">
      <c r="A33" s="249" t="s">
        <v>310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  <row r="34" spans="1:19" s="8" customFormat="1" ht="12" customHeight="1" x14ac:dyDescent="0.2">
      <c r="A34" s="97" t="s">
        <v>102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9"/>
      <c r="P34" s="9"/>
      <c r="Q34" s="9"/>
      <c r="R34" s="9"/>
      <c r="S34" s="36"/>
    </row>
    <row r="35" spans="1:19" s="8" customFormat="1" ht="12" customHeight="1" x14ac:dyDescent="0.2">
      <c r="A35" s="212" t="s">
        <v>98</v>
      </c>
      <c r="B35" s="33" t="s">
        <v>247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9"/>
      <c r="P35" s="9"/>
      <c r="Q35" s="9"/>
      <c r="R35" s="9"/>
      <c r="S35" s="36"/>
    </row>
    <row r="36" spans="1:19" s="8" customFormat="1" ht="12" customHeight="1" x14ac:dyDescent="0.2">
      <c r="A36" s="209"/>
      <c r="B36" s="33" t="s">
        <v>311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9"/>
      <c r="P36" s="9"/>
      <c r="Q36" s="9"/>
      <c r="R36" s="9"/>
      <c r="S36" s="36"/>
    </row>
    <row r="37" spans="1:19" s="8" customFormat="1" ht="12" customHeight="1" x14ac:dyDescent="0.2">
      <c r="A37" s="212" t="s">
        <v>99</v>
      </c>
      <c r="B37" s="33" t="s">
        <v>312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9"/>
      <c r="P37" s="9"/>
      <c r="Q37" s="9"/>
      <c r="R37" s="9"/>
      <c r="S37" s="36"/>
    </row>
    <row r="38" spans="1:19" s="8" customFormat="1" ht="12" customHeight="1" x14ac:dyDescent="0.2">
      <c r="A38" s="209"/>
      <c r="B38" s="33" t="s">
        <v>313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9"/>
      <c r="P38" s="9"/>
      <c r="Q38" s="9"/>
      <c r="R38" s="9"/>
      <c r="S38" s="36"/>
    </row>
    <row r="39" spans="1:19" s="8" customFormat="1" ht="12" customHeight="1" x14ac:dyDescent="0.2">
      <c r="A39" s="209"/>
      <c r="B39" s="33" t="s">
        <v>314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9"/>
      <c r="P39" s="9"/>
      <c r="Q39" s="9"/>
      <c r="R39" s="9"/>
      <c r="S39" s="36"/>
    </row>
    <row r="40" spans="1:19" s="8" customFormat="1" ht="12" customHeight="1" x14ac:dyDescent="0.2">
      <c r="A40" s="212" t="s">
        <v>212</v>
      </c>
      <c r="B40" s="33" t="s">
        <v>315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"/>
      <c r="P40" s="9"/>
      <c r="Q40" s="9"/>
      <c r="R40" s="9"/>
      <c r="S40" s="36"/>
    </row>
    <row r="41" spans="1:19" s="8" customFormat="1" ht="12" customHeight="1" x14ac:dyDescent="0.2">
      <c r="A41" s="209"/>
      <c r="B41" s="33" t="s">
        <v>316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"/>
      <c r="P41" s="9"/>
      <c r="Q41" s="9"/>
      <c r="R41" s="9"/>
      <c r="S41" s="36"/>
    </row>
    <row r="42" spans="1:19" s="8" customFormat="1" ht="12" customHeight="1" x14ac:dyDescent="0.2">
      <c r="A42" s="212" t="s">
        <v>213</v>
      </c>
      <c r="B42" s="33" t="s">
        <v>19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6"/>
      <c r="O42" s="46"/>
      <c r="P42" s="46"/>
      <c r="Q42" s="46"/>
      <c r="R42" s="46"/>
      <c r="S42" s="36"/>
    </row>
    <row r="43" spans="1:19" s="8" customFormat="1" ht="5.0999999999999996" customHeight="1" x14ac:dyDescent="0.2">
      <c r="A43" s="20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6"/>
      <c r="O43" s="46"/>
      <c r="P43" s="46"/>
      <c r="Q43" s="46"/>
      <c r="R43" s="46"/>
      <c r="S43" s="36"/>
    </row>
    <row r="44" spans="1:19" s="8" customFormat="1" ht="18" customHeight="1" x14ac:dyDescent="0.2">
      <c r="A44" s="209"/>
      <c r="B44" s="103"/>
      <c r="C44" s="104" t="s">
        <v>220</v>
      </c>
      <c r="D44" s="104"/>
      <c r="E44" s="104"/>
      <c r="F44" s="105"/>
      <c r="G44" s="37"/>
      <c r="H44" s="103"/>
      <c r="I44" s="104" t="s">
        <v>221</v>
      </c>
      <c r="J44" s="104"/>
      <c r="K44" s="104"/>
      <c r="L44" s="105"/>
      <c r="M44" s="33"/>
      <c r="N44" s="46"/>
      <c r="O44" s="46"/>
      <c r="P44" s="46"/>
      <c r="Q44" s="46"/>
      <c r="R44" s="46"/>
      <c r="S44" s="36"/>
    </row>
    <row r="45" spans="1:19" s="8" customFormat="1" ht="5.0999999999999996" customHeight="1" x14ac:dyDescent="0.2">
      <c r="A45" s="20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6"/>
      <c r="O45" s="46"/>
      <c r="P45" s="46"/>
      <c r="Q45" s="46"/>
      <c r="R45" s="46"/>
      <c r="S45" s="36"/>
    </row>
    <row r="46" spans="1:19" s="8" customFormat="1" ht="12" customHeight="1" x14ac:dyDescent="0.2">
      <c r="A46" s="209"/>
      <c r="B46" s="33" t="s">
        <v>317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6"/>
      <c r="O46" s="46"/>
      <c r="P46" s="46"/>
      <c r="Q46" s="46"/>
      <c r="R46" s="46"/>
      <c r="S46" s="36"/>
    </row>
    <row r="47" spans="1:19" s="8" customFormat="1" ht="12" customHeight="1" x14ac:dyDescent="0.2">
      <c r="A47" s="212" t="s">
        <v>214</v>
      </c>
      <c r="B47" s="33" t="s">
        <v>133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6"/>
      <c r="O47" s="46"/>
      <c r="P47" s="46"/>
      <c r="Q47" s="46"/>
      <c r="R47" s="46"/>
      <c r="S47" s="36"/>
    </row>
    <row r="48" spans="1:19" s="8" customFormat="1" ht="12" customHeight="1" x14ac:dyDescent="0.2">
      <c r="A48" s="209"/>
      <c r="B48" s="33" t="s">
        <v>318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6"/>
      <c r="O48" s="46"/>
      <c r="P48" s="46"/>
      <c r="Q48" s="46"/>
      <c r="R48" s="46"/>
      <c r="S48" s="36"/>
    </row>
    <row r="49" spans="1:19" s="8" customFormat="1" ht="12" customHeight="1" x14ac:dyDescent="0.2">
      <c r="A49" s="212" t="s">
        <v>215</v>
      </c>
      <c r="B49" s="33" t="s">
        <v>337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6"/>
      <c r="O49" s="46"/>
      <c r="P49" s="46"/>
      <c r="Q49" s="46"/>
      <c r="R49" s="46"/>
      <c r="S49" s="36"/>
    </row>
    <row r="50" spans="1:19" s="8" customFormat="1" ht="12" customHeight="1" x14ac:dyDescent="0.2">
      <c r="A50" s="209"/>
      <c r="B50" s="33" t="s">
        <v>338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6"/>
      <c r="O50" s="46"/>
      <c r="P50" s="46"/>
      <c r="Q50" s="46"/>
      <c r="R50" s="46"/>
      <c r="S50" s="36"/>
    </row>
    <row r="51" spans="1:19" s="8" customFormat="1" ht="12" customHeight="1" x14ac:dyDescent="0.2">
      <c r="A51" s="212" t="s">
        <v>216</v>
      </c>
      <c r="B51" s="33" t="s">
        <v>339</v>
      </c>
      <c r="C51" s="33"/>
      <c r="D51" s="33"/>
      <c r="E51" s="33"/>
      <c r="F51" s="33"/>
      <c r="G51" s="33"/>
      <c r="H51" s="33"/>
      <c r="I51" s="46"/>
      <c r="J51" s="46"/>
      <c r="K51" s="46"/>
      <c r="L51" s="46"/>
      <c r="M51" s="46"/>
      <c r="N51" s="33"/>
      <c r="O51" s="9"/>
      <c r="P51" s="9"/>
      <c r="Q51" s="9"/>
      <c r="R51" s="9"/>
      <c r="S51" s="36"/>
    </row>
    <row r="52" spans="1:19" s="8" customFormat="1" ht="12" customHeight="1" x14ac:dyDescent="0.2">
      <c r="A52" s="209"/>
      <c r="B52" s="33" t="s">
        <v>340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9"/>
      <c r="P52" s="9"/>
      <c r="Q52" s="9"/>
      <c r="R52" s="9"/>
      <c r="S52" s="36"/>
    </row>
    <row r="53" spans="1:19" s="8" customFormat="1" ht="12" customHeight="1" x14ac:dyDescent="0.2">
      <c r="A53" s="212" t="s">
        <v>217</v>
      </c>
      <c r="B53" s="33" t="s">
        <v>140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9"/>
      <c r="P53" s="9"/>
      <c r="Q53" s="9"/>
      <c r="R53" s="9"/>
      <c r="S53" s="36"/>
    </row>
    <row r="54" spans="1:19" s="8" customFormat="1" ht="12" customHeight="1" x14ac:dyDescent="0.2">
      <c r="A54" s="209"/>
      <c r="B54" s="33" t="s">
        <v>141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9"/>
      <c r="P54" s="9"/>
      <c r="Q54" s="9"/>
      <c r="R54" s="9"/>
      <c r="S54" s="36"/>
    </row>
    <row r="55" spans="1:19" s="8" customFormat="1" ht="12" customHeight="1" x14ac:dyDescent="0.2">
      <c r="A55" s="212" t="s">
        <v>218</v>
      </c>
      <c r="B55" s="33" t="s">
        <v>319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9"/>
      <c r="P55" s="9"/>
      <c r="Q55" s="9"/>
      <c r="R55" s="9"/>
      <c r="S55" s="36"/>
    </row>
    <row r="56" spans="1:19" s="8" customFormat="1" ht="12" customHeight="1" x14ac:dyDescent="0.2">
      <c r="A56" s="209"/>
      <c r="B56" s="33" t="s">
        <v>320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9"/>
      <c r="P56" s="9"/>
      <c r="Q56" s="9"/>
      <c r="R56" s="9"/>
      <c r="S56" s="36"/>
    </row>
    <row r="57" spans="1:19" s="8" customFormat="1" ht="12" customHeight="1" x14ac:dyDescent="0.2">
      <c r="A57" s="212" t="s">
        <v>219</v>
      </c>
      <c r="B57" s="33" t="s">
        <v>321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9"/>
      <c r="P57" s="9"/>
      <c r="Q57" s="9"/>
      <c r="R57" s="9"/>
      <c r="S57" s="36"/>
    </row>
    <row r="58" spans="1:19" s="8" customFormat="1" ht="12" customHeight="1" x14ac:dyDescent="0.2">
      <c r="A58" s="209"/>
      <c r="B58" s="33" t="s">
        <v>322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9"/>
      <c r="P58" s="9"/>
      <c r="Q58" s="9"/>
      <c r="R58" s="9"/>
      <c r="S58" s="36"/>
    </row>
    <row r="59" spans="1:19" s="8" customFormat="1" ht="12" customHeight="1" x14ac:dyDescent="0.2">
      <c r="A59" s="209"/>
      <c r="B59" s="33" t="s">
        <v>324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9"/>
      <c r="P59" s="9"/>
      <c r="Q59" s="9"/>
      <c r="R59" s="9"/>
      <c r="S59" s="36"/>
    </row>
    <row r="60" spans="1:19" s="8" customFormat="1" ht="12" customHeight="1" x14ac:dyDescent="0.2">
      <c r="A60" s="209"/>
      <c r="B60" s="33" t="s">
        <v>323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9"/>
      <c r="P60" s="9"/>
      <c r="Q60" s="9"/>
      <c r="R60" s="9"/>
      <c r="S60" s="36"/>
    </row>
    <row r="61" spans="1:19" s="8" customFormat="1" ht="5.0999999999999996" customHeight="1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170"/>
    </row>
    <row r="62" spans="1:19" s="7" customFormat="1" ht="12" customHeight="1" x14ac:dyDescent="0.2">
      <c r="A62" s="7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9" s="7" customFormat="1" ht="12" customHeight="1" x14ac:dyDescent="0.2">
      <c r="A63" s="7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9" s="7" customFormat="1" ht="12" customHeight="1" x14ac:dyDescent="0.2">
      <c r="A64" s="7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9" s="7" customFormat="1" ht="12" customHeight="1" x14ac:dyDescent="0.2">
      <c r="A65" s="7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9" s="7" customFormat="1" ht="12" customHeight="1" x14ac:dyDescent="0.2">
      <c r="A66" s="7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9" s="7" customFormat="1" ht="12" customHeight="1" x14ac:dyDescent="0.2">
      <c r="A67" s="7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9" s="7" customFormat="1" ht="12" customHeight="1" x14ac:dyDescent="0.2">
      <c r="A68" s="7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9" s="7" customFormat="1" ht="12" customHeight="1" x14ac:dyDescent="0.2">
      <c r="A69" s="7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9" s="78" customFormat="1" x14ac:dyDescent="0.2">
      <c r="A70" s="251" t="str">
        <f>'Seite 1'!$A$63</f>
        <v>Antrag LAT - Kofinanzierung Bundesprojekte</v>
      </c>
      <c r="B70" s="85"/>
      <c r="C70" s="85"/>
      <c r="O70" s="86"/>
      <c r="S70" s="4" t="str">
        <f ca="1">CONCATENATE(IF('Seite 1'!$E$25=0,"Antragsteller",'Seite 1'!$E$25)," - Antrag vom ",IF('Seite 1'!$O$20="","……………..",TEXT('Seite 1'!$O$20,"TT.MM.JJ")))</f>
        <v>Antragsteller - Antrag vom 27.12.22</v>
      </c>
    </row>
    <row r="71" spans="1:19" s="78" customFormat="1" x14ac:dyDescent="0.2">
      <c r="A71" s="3" t="str">
        <f>'Seite 1'!$A$64</f>
        <v>Formularversion: V 2.0 vom 02.01.23 - öffentlich -</v>
      </c>
      <c r="O71" s="86"/>
      <c r="S71" s="5" t="str">
        <f ca="1">CONCATENATE("Ausdruck vom "&amp;TEXT(TODAY(),"TT.MM.JJ"))</f>
        <v>Ausdruck vom 27.12.22</v>
      </c>
    </row>
  </sheetData>
  <sheetProtection password="EF62" sheet="1" objects="1" scenarios="1" selectLockedCells="1" autoFilter="0"/>
  <mergeCells count="1">
    <mergeCell ref="O1:S1"/>
  </mergeCells>
  <phoneticPr fontId="7" type="noConversion"/>
  <conditionalFormatting sqref="O1">
    <cfRule type="cellIs" dxfId="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76" r:id="rId4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7" r:id="rId5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77"/>
  <sheetViews>
    <sheetView showGridLines="0" zoomScaleNormal="100" workbookViewId="0">
      <selection activeCell="A22" sqref="A22:I22"/>
    </sheetView>
  </sheetViews>
  <sheetFormatPr baseColWidth="10" defaultRowHeight="12" x14ac:dyDescent="0.2"/>
  <cols>
    <col min="1" max="1" width="5.85546875" style="134" customWidth="1"/>
    <col min="2" max="18" width="5.140625" style="134" customWidth="1"/>
    <col min="19" max="19" width="0.85546875" style="134" customWidth="1"/>
    <col min="20" max="16384" width="11.42578125" style="134"/>
  </cols>
  <sheetData>
    <row r="1" spans="1:19" s="78" customFormat="1" ht="15" customHeight="1" x14ac:dyDescent="0.2">
      <c r="A1" s="122"/>
      <c r="J1" s="85"/>
      <c r="K1" s="85"/>
      <c r="L1" s="85"/>
      <c r="N1" s="123" t="s">
        <v>124</v>
      </c>
      <c r="O1" s="437">
        <f>'Seite 1'!$O$21</f>
        <v>0</v>
      </c>
      <c r="P1" s="438"/>
      <c r="Q1" s="438"/>
      <c r="R1" s="438"/>
      <c r="S1" s="439"/>
    </row>
    <row r="2" spans="1:19" s="78" customFormat="1" ht="12" customHeight="1" x14ac:dyDescent="0.2">
      <c r="A2" s="122"/>
      <c r="J2" s="124"/>
      <c r="K2" s="124"/>
      <c r="L2" s="124"/>
      <c r="M2" s="124"/>
      <c r="N2" s="124"/>
      <c r="O2" s="86"/>
    </row>
    <row r="3" spans="1:19" s="78" customFormat="1" ht="15" customHeight="1" x14ac:dyDescent="0.2">
      <c r="A3" s="98" t="s">
        <v>387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</row>
    <row r="4" spans="1:19" s="67" customFormat="1" ht="15" customHeight="1" x14ac:dyDescent="0.2">
      <c r="A4" s="96" t="s">
        <v>389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10"/>
    </row>
    <row r="5" spans="1:19" s="67" customFormat="1" ht="12" customHeight="1" x14ac:dyDescent="0.2">
      <c r="A5" s="311"/>
      <c r="B5" s="312" t="s">
        <v>102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313"/>
    </row>
    <row r="6" spans="1:19" s="67" customFormat="1" ht="12" customHeight="1" x14ac:dyDescent="0.2">
      <c r="A6" s="314" t="s">
        <v>100</v>
      </c>
      <c r="B6" s="61" t="s">
        <v>390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315"/>
    </row>
    <row r="7" spans="1:19" s="67" customFormat="1" ht="5.0999999999999996" customHeight="1" x14ac:dyDescent="0.2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</row>
    <row r="8" spans="1:19" s="67" customFormat="1" ht="15" customHeight="1" x14ac:dyDescent="0.2">
      <c r="A8" s="96" t="s">
        <v>398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7"/>
    </row>
    <row r="9" spans="1:19" s="67" customFormat="1" ht="12" customHeight="1" x14ac:dyDescent="0.2">
      <c r="A9" s="314" t="s">
        <v>400</v>
      </c>
      <c r="B9" s="328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15"/>
    </row>
    <row r="10" spans="1:19" s="67" customFormat="1" ht="12" customHeight="1" x14ac:dyDescent="0.2">
      <c r="A10" s="314" t="s">
        <v>436</v>
      </c>
      <c r="B10" s="328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315"/>
    </row>
    <row r="11" spans="1:19" s="67" customFormat="1" ht="12" customHeight="1" x14ac:dyDescent="0.2">
      <c r="A11" s="314" t="s">
        <v>435</v>
      </c>
      <c r="B11" s="32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315"/>
    </row>
    <row r="12" spans="1:19" s="67" customFormat="1" ht="12" customHeight="1" x14ac:dyDescent="0.2">
      <c r="A12" s="314" t="s">
        <v>401</v>
      </c>
      <c r="B12" s="32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315"/>
    </row>
    <row r="13" spans="1:19" s="67" customFormat="1" ht="12" customHeight="1" x14ac:dyDescent="0.2">
      <c r="A13" s="314" t="s">
        <v>437</v>
      </c>
      <c r="B13" s="32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315"/>
    </row>
    <row r="14" spans="1:19" s="67" customFormat="1" ht="5.0999999999999996" customHeight="1" x14ac:dyDescent="0.2">
      <c r="A14" s="329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18"/>
    </row>
    <row r="15" spans="1:19" s="10" customFormat="1" ht="5.0999999999999996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9" s="10" customFormat="1" ht="15" customHeight="1" x14ac:dyDescent="0.2">
      <c r="A16" s="610" t="s">
        <v>402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</row>
    <row r="17" spans="1:19" s="130" customFormat="1" ht="12" customHeight="1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9" s="130" customFormat="1" ht="12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9" s="130" customFormat="1" ht="12" customHeight="1" x14ac:dyDescent="0.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9" s="130" customFormat="1" ht="12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9" s="130" customFormat="1" ht="12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9" s="62" customFormat="1" ht="12" customHeight="1" x14ac:dyDescent="0.2">
      <c r="A22" s="611"/>
      <c r="B22" s="611"/>
      <c r="C22" s="611"/>
      <c r="D22" s="611"/>
      <c r="E22" s="611"/>
      <c r="F22" s="611"/>
      <c r="G22" s="611"/>
      <c r="H22" s="611"/>
      <c r="I22" s="611"/>
      <c r="K22" s="612"/>
      <c r="L22" s="612"/>
      <c r="M22" s="612"/>
      <c r="N22" s="612"/>
      <c r="O22" s="612"/>
      <c r="P22" s="612"/>
      <c r="Q22" s="612"/>
      <c r="R22" s="612"/>
      <c r="S22" s="612"/>
    </row>
    <row r="23" spans="1:19" s="62" customFormat="1" ht="12" customHeight="1" x14ac:dyDescent="0.2">
      <c r="A23" s="613"/>
      <c r="B23" s="613"/>
      <c r="C23" s="613"/>
      <c r="D23" s="613"/>
      <c r="E23" s="613"/>
      <c r="F23" s="613"/>
      <c r="G23" s="613"/>
      <c r="H23" s="614">
        <f ca="1">IF('Seite 1'!$O$20="","",'Seite 1'!$O$20)</f>
        <v>44922</v>
      </c>
      <c r="I23" s="614"/>
      <c r="K23" s="615"/>
      <c r="L23" s="615"/>
      <c r="M23" s="615"/>
      <c r="N23" s="615"/>
      <c r="O23" s="615"/>
      <c r="P23" s="615"/>
      <c r="Q23" s="615"/>
      <c r="R23" s="615"/>
      <c r="S23" s="615"/>
    </row>
    <row r="24" spans="1:19" s="64" customFormat="1" ht="12" customHeight="1" x14ac:dyDescent="0.2">
      <c r="A24" s="63" t="s">
        <v>107</v>
      </c>
      <c r="B24" s="63"/>
      <c r="C24" s="63"/>
      <c r="D24" s="63"/>
      <c r="E24" s="63"/>
      <c r="F24" s="63"/>
      <c r="G24" s="63"/>
      <c r="H24" s="63"/>
      <c r="K24" s="63" t="s">
        <v>211</v>
      </c>
      <c r="L24" s="63"/>
      <c r="M24" s="63"/>
      <c r="N24" s="63"/>
      <c r="O24" s="63"/>
      <c r="P24" s="63"/>
      <c r="Q24" s="63"/>
      <c r="R24" s="63"/>
      <c r="S24" s="63"/>
    </row>
    <row r="25" spans="1:19" s="133" customFormat="1" ht="12" customHeight="1" x14ac:dyDescent="0.2">
      <c r="A25" s="132"/>
      <c r="B25" s="132"/>
      <c r="C25" s="132"/>
      <c r="D25" s="132"/>
      <c r="E25" s="132"/>
      <c r="F25" s="132"/>
      <c r="G25" s="132"/>
      <c r="K25" s="132" t="s">
        <v>334</v>
      </c>
      <c r="L25" s="132"/>
      <c r="M25" s="132"/>
      <c r="N25" s="132"/>
      <c r="O25" s="132"/>
      <c r="P25" s="132"/>
      <c r="Q25" s="132"/>
      <c r="R25" s="132"/>
      <c r="S25" s="132"/>
    </row>
    <row r="26" spans="1:19" s="133" customFormat="1" ht="12" customHeight="1" x14ac:dyDescent="0.2">
      <c r="A26" s="132"/>
      <c r="B26" s="132"/>
      <c r="C26" s="132"/>
      <c r="D26" s="132"/>
      <c r="E26" s="132"/>
      <c r="F26" s="132"/>
      <c r="G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s="133" customFormat="1" ht="12" customHeight="1" x14ac:dyDescent="0.2">
      <c r="A27" s="132"/>
      <c r="B27" s="132"/>
      <c r="C27" s="132"/>
      <c r="D27" s="132"/>
      <c r="E27" s="132"/>
      <c r="F27" s="132"/>
      <c r="G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19" s="133" customFormat="1" ht="12" customHeight="1" x14ac:dyDescent="0.2">
      <c r="A28" s="132"/>
      <c r="B28" s="132"/>
      <c r="C28" s="132"/>
      <c r="D28" s="132"/>
      <c r="E28" s="132"/>
      <c r="F28" s="132"/>
      <c r="G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1:19" s="133" customFormat="1" ht="12" customHeight="1" x14ac:dyDescent="0.2">
      <c r="A29" s="132"/>
      <c r="B29" s="132"/>
      <c r="C29" s="132"/>
      <c r="D29" s="132"/>
      <c r="E29" s="132"/>
      <c r="F29" s="132"/>
      <c r="G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19" s="133" customFormat="1" ht="12" customHeight="1" x14ac:dyDescent="0.2">
      <c r="A30" s="132"/>
      <c r="B30" s="132"/>
      <c r="C30" s="132"/>
      <c r="D30" s="132"/>
      <c r="E30" s="132"/>
      <c r="F30" s="132"/>
      <c r="G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19" s="133" customFormat="1" ht="12" customHeight="1" x14ac:dyDescent="0.2">
      <c r="A31" s="132"/>
      <c r="B31" s="132"/>
      <c r="C31" s="132"/>
      <c r="D31" s="132"/>
      <c r="E31" s="132"/>
      <c r="F31" s="132"/>
      <c r="G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19" s="133" customFormat="1" ht="12" customHeight="1" x14ac:dyDescent="0.2">
      <c r="A32" s="132"/>
      <c r="B32" s="132"/>
      <c r="C32" s="132"/>
      <c r="D32" s="132"/>
      <c r="E32" s="132"/>
      <c r="F32" s="132"/>
      <c r="G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19" s="133" customFormat="1" ht="12" customHeight="1" x14ac:dyDescent="0.2">
      <c r="A33" s="132"/>
      <c r="B33" s="132"/>
      <c r="C33" s="132"/>
      <c r="D33" s="132"/>
      <c r="E33" s="132"/>
      <c r="F33" s="132"/>
      <c r="G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19" s="133" customFormat="1" ht="12" customHeight="1" x14ac:dyDescent="0.2">
      <c r="A34" s="132"/>
      <c r="B34" s="132"/>
      <c r="C34" s="132"/>
      <c r="D34" s="132"/>
      <c r="E34" s="132"/>
      <c r="F34" s="132"/>
      <c r="G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19" s="133" customFormat="1" ht="12" customHeight="1" x14ac:dyDescent="0.2">
      <c r="A35" s="132"/>
      <c r="B35" s="132"/>
      <c r="C35" s="132"/>
      <c r="D35" s="132"/>
      <c r="E35" s="132"/>
      <c r="F35" s="132"/>
      <c r="G35" s="132"/>
      <c r="K35" s="132"/>
      <c r="L35" s="132"/>
      <c r="M35" s="132"/>
      <c r="N35" s="132"/>
      <c r="O35" s="132"/>
      <c r="P35" s="132"/>
      <c r="Q35" s="132"/>
      <c r="R35" s="132"/>
      <c r="S35" s="132"/>
    </row>
    <row r="36" spans="1:19" s="133" customFormat="1" ht="12" customHeight="1" x14ac:dyDescent="0.2">
      <c r="A36" s="132"/>
      <c r="B36" s="132"/>
      <c r="C36" s="132"/>
      <c r="D36" s="132"/>
      <c r="E36" s="132"/>
      <c r="F36" s="132"/>
      <c r="G36" s="132"/>
      <c r="K36" s="132"/>
      <c r="L36" s="132"/>
      <c r="M36" s="132"/>
      <c r="N36" s="132"/>
      <c r="O36" s="132"/>
      <c r="P36" s="132"/>
      <c r="Q36" s="132"/>
      <c r="R36" s="132"/>
      <c r="S36" s="132"/>
    </row>
    <row r="37" spans="1:19" s="133" customFormat="1" ht="12" customHeight="1" x14ac:dyDescent="0.2">
      <c r="A37" s="132"/>
      <c r="B37" s="132"/>
      <c r="C37" s="132"/>
      <c r="D37" s="132"/>
      <c r="E37" s="132"/>
      <c r="F37" s="132"/>
      <c r="G37" s="132"/>
      <c r="K37" s="132"/>
      <c r="L37" s="132"/>
      <c r="M37" s="132"/>
      <c r="N37" s="132"/>
      <c r="O37" s="132"/>
      <c r="P37" s="132"/>
      <c r="Q37" s="132"/>
      <c r="R37" s="132"/>
      <c r="S37" s="132"/>
    </row>
    <row r="38" spans="1:19" s="133" customFormat="1" ht="12" customHeight="1" x14ac:dyDescent="0.2">
      <c r="A38" s="132"/>
      <c r="B38" s="132"/>
      <c r="C38" s="132"/>
      <c r="D38" s="132"/>
      <c r="E38" s="132"/>
      <c r="F38" s="132"/>
      <c r="G38" s="132"/>
      <c r="K38" s="132"/>
      <c r="L38" s="132"/>
      <c r="M38" s="132"/>
      <c r="N38" s="132"/>
      <c r="O38" s="132"/>
      <c r="P38" s="132"/>
      <c r="Q38" s="132"/>
      <c r="R38" s="132"/>
      <c r="S38" s="132"/>
    </row>
    <row r="39" spans="1:19" s="133" customFormat="1" ht="12" customHeight="1" x14ac:dyDescent="0.2">
      <c r="A39" s="132"/>
      <c r="B39" s="132"/>
      <c r="C39" s="132"/>
      <c r="D39" s="132"/>
      <c r="E39" s="132"/>
      <c r="F39" s="132"/>
      <c r="G39" s="132"/>
      <c r="K39" s="132"/>
      <c r="L39" s="132"/>
      <c r="M39" s="132"/>
      <c r="N39" s="132"/>
      <c r="O39" s="132"/>
      <c r="P39" s="132"/>
      <c r="Q39" s="132"/>
      <c r="R39" s="132"/>
      <c r="S39" s="132"/>
    </row>
    <row r="40" spans="1:19" s="133" customFormat="1" ht="12" customHeight="1" x14ac:dyDescent="0.2">
      <c r="A40" s="132"/>
      <c r="B40" s="132"/>
      <c r="C40" s="132"/>
      <c r="D40" s="132"/>
      <c r="E40" s="132"/>
      <c r="F40" s="132"/>
      <c r="G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1:19" s="133" customFormat="1" ht="12" customHeight="1" x14ac:dyDescent="0.2">
      <c r="A41" s="132"/>
      <c r="B41" s="132"/>
      <c r="C41" s="132"/>
      <c r="D41" s="132"/>
      <c r="E41" s="132"/>
      <c r="F41" s="132"/>
      <c r="G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s="133" customFormat="1" ht="12" customHeight="1" x14ac:dyDescent="0.2">
      <c r="A42" s="132"/>
      <c r="B42" s="132"/>
      <c r="C42" s="132"/>
      <c r="D42" s="132"/>
      <c r="E42" s="132"/>
      <c r="F42" s="132"/>
      <c r="G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spans="1:19" s="133" customFormat="1" ht="12" customHeight="1" x14ac:dyDescent="0.2">
      <c r="A43" s="132"/>
      <c r="B43" s="132"/>
      <c r="C43" s="132"/>
      <c r="D43" s="132"/>
      <c r="E43" s="132"/>
      <c r="F43" s="132"/>
      <c r="G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1:19" s="133" customFormat="1" ht="12" customHeight="1" x14ac:dyDescent="0.2">
      <c r="A44" s="132"/>
      <c r="B44" s="132"/>
      <c r="C44" s="132"/>
      <c r="D44" s="132"/>
      <c r="E44" s="132"/>
      <c r="F44" s="132"/>
      <c r="G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1:19" s="133" customFormat="1" ht="12" customHeight="1" x14ac:dyDescent="0.2">
      <c r="A45" s="132"/>
      <c r="B45" s="132"/>
      <c r="C45" s="132"/>
      <c r="D45" s="132"/>
      <c r="E45" s="132"/>
      <c r="F45" s="132"/>
      <c r="G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s="133" customFormat="1" ht="12" customHeight="1" x14ac:dyDescent="0.2">
      <c r="A46" s="132"/>
      <c r="B46" s="132"/>
      <c r="C46" s="132"/>
      <c r="D46" s="132"/>
      <c r="E46" s="132"/>
      <c r="F46" s="132"/>
      <c r="G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19" s="133" customFormat="1" ht="12" customHeight="1" x14ac:dyDescent="0.2">
      <c r="A47" s="132"/>
      <c r="B47" s="132"/>
      <c r="C47" s="132"/>
      <c r="D47" s="132"/>
      <c r="E47" s="132"/>
      <c r="F47" s="132"/>
      <c r="G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1:19" s="133" customFormat="1" ht="12" customHeight="1" x14ac:dyDescent="0.2">
      <c r="A48" s="132"/>
      <c r="B48" s="132"/>
      <c r="C48" s="132"/>
      <c r="D48" s="132"/>
      <c r="E48" s="132"/>
      <c r="F48" s="132"/>
      <c r="G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 s="133" customFormat="1" ht="12" customHeight="1" x14ac:dyDescent="0.2">
      <c r="A49" s="132"/>
      <c r="B49" s="132"/>
      <c r="C49" s="132"/>
      <c r="D49" s="132"/>
      <c r="E49" s="132"/>
      <c r="F49" s="132"/>
      <c r="G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1:19" s="133" customFormat="1" ht="12" customHeight="1" x14ac:dyDescent="0.2">
      <c r="A50" s="132"/>
      <c r="B50" s="132"/>
      <c r="C50" s="132"/>
      <c r="D50" s="132"/>
      <c r="E50" s="132"/>
      <c r="F50" s="132"/>
      <c r="G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1:19" s="133" customFormat="1" ht="12" customHeight="1" x14ac:dyDescent="0.2">
      <c r="A51" s="132"/>
      <c r="B51" s="132"/>
      <c r="C51" s="132"/>
      <c r="D51" s="132"/>
      <c r="E51" s="132"/>
      <c r="F51" s="132"/>
      <c r="G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1:19" s="133" customFormat="1" ht="12" customHeight="1" x14ac:dyDescent="0.2">
      <c r="A52" s="132"/>
      <c r="B52" s="132"/>
      <c r="C52" s="132"/>
      <c r="D52" s="132"/>
      <c r="E52" s="132"/>
      <c r="F52" s="132"/>
      <c r="G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1:19" s="133" customFormat="1" ht="12" customHeight="1" x14ac:dyDescent="0.2">
      <c r="A53" s="132"/>
      <c r="B53" s="132"/>
      <c r="C53" s="132"/>
      <c r="D53" s="132"/>
      <c r="E53" s="132"/>
      <c r="F53" s="132"/>
      <c r="G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1:19" s="133" customFormat="1" ht="12" customHeight="1" x14ac:dyDescent="0.2">
      <c r="A54" s="132"/>
      <c r="B54" s="132"/>
      <c r="C54" s="132"/>
      <c r="D54" s="132"/>
      <c r="E54" s="132"/>
      <c r="F54" s="132"/>
      <c r="G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1:19" s="133" customFormat="1" ht="12" customHeight="1" x14ac:dyDescent="0.2">
      <c r="A55" s="132"/>
      <c r="B55" s="132"/>
      <c r="C55" s="132"/>
      <c r="D55" s="132"/>
      <c r="E55" s="132"/>
      <c r="F55" s="132"/>
      <c r="G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1:19" s="133" customFormat="1" ht="12" customHeight="1" x14ac:dyDescent="0.2">
      <c r="A56" s="132"/>
      <c r="B56" s="132"/>
      <c r="C56" s="132"/>
      <c r="D56" s="132"/>
      <c r="E56" s="132"/>
      <c r="F56" s="132"/>
      <c r="G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1:19" s="133" customFormat="1" ht="12" customHeight="1" x14ac:dyDescent="0.2">
      <c r="A57" s="132"/>
      <c r="B57" s="132"/>
      <c r="C57" s="132"/>
      <c r="D57" s="132"/>
      <c r="E57" s="132"/>
      <c r="F57" s="132"/>
      <c r="G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1:19" s="133" customFormat="1" ht="12" customHeight="1" x14ac:dyDescent="0.2">
      <c r="A58" s="132"/>
      <c r="B58" s="132"/>
      <c r="C58" s="132"/>
      <c r="D58" s="132"/>
      <c r="E58" s="132"/>
      <c r="F58" s="132"/>
      <c r="G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1:19" s="133" customFormat="1" ht="12" customHeight="1" x14ac:dyDescent="0.2">
      <c r="A59" s="132"/>
      <c r="B59" s="132"/>
      <c r="C59" s="132"/>
      <c r="D59" s="132"/>
      <c r="E59" s="132"/>
      <c r="F59" s="132"/>
      <c r="G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1:19" s="133" customFormat="1" ht="12" customHeight="1" x14ac:dyDescent="0.2">
      <c r="A60" s="132"/>
      <c r="B60" s="132"/>
      <c r="C60" s="132"/>
      <c r="D60" s="132"/>
      <c r="E60" s="132"/>
      <c r="F60" s="132"/>
      <c r="G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1:19" s="133" customFormat="1" ht="12" customHeight="1" x14ac:dyDescent="0.2">
      <c r="A61" s="132"/>
      <c r="B61" s="132"/>
      <c r="C61" s="132"/>
      <c r="D61" s="132"/>
      <c r="E61" s="132"/>
      <c r="F61" s="132"/>
      <c r="G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1:19" s="133" customFormat="1" ht="12" customHeight="1" x14ac:dyDescent="0.2">
      <c r="A62" s="132"/>
      <c r="B62" s="132"/>
      <c r="C62" s="132"/>
      <c r="D62" s="132"/>
      <c r="E62" s="132"/>
      <c r="F62" s="132"/>
      <c r="G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1:19" s="133" customFormat="1" ht="12" customHeight="1" x14ac:dyDescent="0.2">
      <c r="A63" s="132"/>
      <c r="B63" s="132"/>
      <c r="C63" s="132"/>
      <c r="D63" s="132"/>
      <c r="E63" s="132"/>
      <c r="F63" s="132"/>
      <c r="G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1:19" s="133" customFormat="1" ht="12" customHeight="1" x14ac:dyDescent="0.2">
      <c r="A64" s="132"/>
      <c r="B64" s="132"/>
      <c r="C64" s="132"/>
      <c r="D64" s="132"/>
      <c r="E64" s="132"/>
      <c r="F64" s="132"/>
      <c r="G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1:19" s="133" customFormat="1" ht="12" customHeight="1" x14ac:dyDescent="0.2">
      <c r="A65" s="132"/>
      <c r="B65" s="132"/>
      <c r="C65" s="132"/>
      <c r="D65" s="132"/>
      <c r="E65" s="132"/>
      <c r="F65" s="132"/>
      <c r="G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1:19" s="133" customFormat="1" ht="12" customHeight="1" x14ac:dyDescent="0.2">
      <c r="A66" s="132"/>
      <c r="B66" s="132"/>
      <c r="C66" s="132"/>
      <c r="D66" s="132"/>
      <c r="E66" s="132"/>
      <c r="F66" s="132"/>
      <c r="G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1:19" s="133" customFormat="1" ht="12" customHeight="1" x14ac:dyDescent="0.2">
      <c r="A67" s="132"/>
      <c r="B67" s="132"/>
      <c r="C67" s="132"/>
      <c r="D67" s="132"/>
      <c r="E67" s="132"/>
      <c r="F67" s="132"/>
      <c r="G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1:19" s="130" customFormat="1" ht="12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1:19" s="78" customFormat="1" ht="12" customHeight="1" x14ac:dyDescent="0.2">
      <c r="A69" s="3" t="str">
        <f>'Seite 1'!$A$63</f>
        <v>Antrag LAT - Kofinanzierung Bundesprojekte</v>
      </c>
      <c r="O69" s="86"/>
      <c r="S69" s="4" t="str">
        <f ca="1">CONCATENATE(IF('Seite 1'!$E$25=0,"Antragsteller",'Seite 1'!$E$25)," - Antrag vom ",IF('Seite 1'!$O$20="","……………..",TEXT('Seite 1'!$O$20,"TT.MM.JJ")))</f>
        <v>Antragsteller - Antrag vom 27.12.22</v>
      </c>
    </row>
    <row r="70" spans="1:19" s="78" customFormat="1" ht="12" customHeight="1" x14ac:dyDescent="0.2">
      <c r="A70" s="3" t="str">
        <f>'Seite 1'!$A$64</f>
        <v>Formularversion: V 2.0 vom 02.01.23 - öffentlich -</v>
      </c>
      <c r="O70" s="86"/>
      <c r="S70" s="5" t="str">
        <f ca="1">CONCATENATE("Ausdruck vom "&amp;TEXT(TODAY(),"TT.MM.JJ"))</f>
        <v>Ausdruck vom 27.12.22</v>
      </c>
    </row>
    <row r="71" spans="1:19" ht="12" customHeight="1" x14ac:dyDescent="0.2"/>
    <row r="72" spans="1:19" ht="12" customHeight="1" x14ac:dyDescent="0.2"/>
    <row r="73" spans="1:19" ht="12" customHeight="1" x14ac:dyDescent="0.2"/>
    <row r="74" spans="1:19" ht="12" customHeight="1" x14ac:dyDescent="0.2"/>
    <row r="75" spans="1:19" ht="12" customHeight="1" x14ac:dyDescent="0.2"/>
    <row r="76" spans="1:19" ht="12" customHeight="1" x14ac:dyDescent="0.2"/>
    <row r="77" spans="1:19" ht="12" customHeight="1" x14ac:dyDescent="0.2"/>
  </sheetData>
  <sheetProtection password="EF62" sheet="1" objects="1" scenarios="1" selectLockedCells="1" autoFilter="0"/>
  <mergeCells count="7">
    <mergeCell ref="O1:S1"/>
    <mergeCell ref="A16:S16"/>
    <mergeCell ref="A22:I22"/>
    <mergeCell ref="K22:S22"/>
    <mergeCell ref="A23:G23"/>
    <mergeCell ref="H23:I23"/>
    <mergeCell ref="K23:S23"/>
  </mergeCells>
  <phoneticPr fontId="7" type="noConversion"/>
  <conditionalFormatting sqref="O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zoomScaleNormal="125" workbookViewId="0"/>
  </sheetViews>
  <sheetFormatPr baseColWidth="10" defaultColWidth="12.5703125" defaultRowHeight="11.25" customHeight="1" x14ac:dyDescent="0.2"/>
  <cols>
    <col min="1" max="1" width="5.7109375" style="66" customWidth="1"/>
    <col min="2" max="2" width="5.7109375" style="332" customWidth="1"/>
    <col min="3" max="18" width="5.7109375" style="333" customWidth="1"/>
    <col min="19" max="16384" width="12.5703125" style="333"/>
  </cols>
  <sheetData>
    <row r="1" spans="1:18" ht="11.25" customHeight="1" x14ac:dyDescent="0.2">
      <c r="A1" s="65" t="s">
        <v>147</v>
      </c>
      <c r="N1" s="616" t="s">
        <v>127</v>
      </c>
      <c r="O1" s="616"/>
      <c r="P1" s="616"/>
      <c r="Q1" s="616"/>
      <c r="R1" s="616"/>
    </row>
    <row r="2" spans="1:18" ht="8.1" customHeight="1" x14ac:dyDescent="0.2"/>
    <row r="3" spans="1:18" ht="11.25" customHeight="1" x14ac:dyDescent="0.2">
      <c r="A3" s="65" t="s">
        <v>104</v>
      </c>
      <c r="B3" s="334"/>
    </row>
    <row r="4" spans="1:18" ht="11.25" customHeight="1" x14ac:dyDescent="0.2">
      <c r="A4" s="65" t="s">
        <v>148</v>
      </c>
      <c r="B4" s="334"/>
    </row>
    <row r="5" spans="1:18" ht="11.25" customHeight="1" x14ac:dyDescent="0.2">
      <c r="A5" s="66" t="s">
        <v>105</v>
      </c>
      <c r="B5" s="332" t="s">
        <v>149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</row>
    <row r="6" spans="1:18" ht="11.25" customHeight="1" x14ac:dyDescent="0.2">
      <c r="B6" s="335" t="s">
        <v>115</v>
      </c>
      <c r="C6" s="332" t="s">
        <v>150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</row>
    <row r="7" spans="1:18" ht="11.25" customHeight="1" x14ac:dyDescent="0.2">
      <c r="C7" s="332" t="s">
        <v>151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</row>
    <row r="8" spans="1:18" ht="11.25" customHeight="1" x14ac:dyDescent="0.2">
      <c r="C8" s="332" t="s">
        <v>152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18" ht="11.25" customHeight="1" x14ac:dyDescent="0.2">
      <c r="B9" s="335" t="s">
        <v>117</v>
      </c>
      <c r="C9" s="332" t="s">
        <v>153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</row>
    <row r="10" spans="1:18" ht="11.25" customHeight="1" x14ac:dyDescent="0.2">
      <c r="C10" s="332" t="s">
        <v>154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</row>
    <row r="11" spans="1:18" ht="11.25" customHeight="1" x14ac:dyDescent="0.2">
      <c r="B11" s="335" t="s">
        <v>118</v>
      </c>
      <c r="C11" s="332" t="s">
        <v>155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</row>
    <row r="12" spans="1:18" ht="11.25" customHeight="1" x14ac:dyDescent="0.2">
      <c r="C12" s="332" t="s">
        <v>156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</row>
    <row r="13" spans="1:18" ht="11.25" customHeight="1" x14ac:dyDescent="0.2">
      <c r="B13" s="335" t="s">
        <v>119</v>
      </c>
      <c r="C13" s="332" t="s">
        <v>157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</row>
    <row r="14" spans="1:18" ht="11.25" customHeight="1" x14ac:dyDescent="0.2">
      <c r="C14" s="332" t="s">
        <v>158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</row>
    <row r="15" spans="1:18" ht="11.25" customHeight="1" x14ac:dyDescent="0.2">
      <c r="A15" s="66" t="s">
        <v>108</v>
      </c>
      <c r="B15" s="332" t="s">
        <v>159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</row>
    <row r="16" spans="1:18" ht="11.25" customHeight="1" x14ac:dyDescent="0.2">
      <c r="B16" s="332" t="s">
        <v>160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</row>
    <row r="17" spans="1:18" ht="11.25" customHeight="1" x14ac:dyDescent="0.2">
      <c r="B17" s="335" t="s">
        <v>115</v>
      </c>
      <c r="C17" s="332" t="s">
        <v>161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11.25" customHeight="1" x14ac:dyDescent="0.2">
      <c r="C18" s="332" t="s">
        <v>162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</row>
    <row r="19" spans="1:18" ht="11.25" customHeight="1" x14ac:dyDescent="0.2">
      <c r="B19" s="335" t="s">
        <v>117</v>
      </c>
      <c r="C19" s="332" t="s">
        <v>410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</row>
    <row r="20" spans="1:18" ht="11.25" customHeight="1" x14ac:dyDescent="0.2">
      <c r="B20" s="335" t="s">
        <v>118</v>
      </c>
      <c r="C20" s="332" t="s">
        <v>411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</row>
    <row r="21" spans="1:18" ht="11.25" customHeight="1" x14ac:dyDescent="0.2">
      <c r="B21" s="335"/>
      <c r="C21" s="332" t="s">
        <v>412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</row>
    <row r="22" spans="1:18" ht="11.25" customHeight="1" x14ac:dyDescent="0.2">
      <c r="A22" s="66" t="s">
        <v>109</v>
      </c>
      <c r="B22" s="332" t="s">
        <v>163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</row>
    <row r="23" spans="1:18" ht="11.25" customHeight="1" x14ac:dyDescent="0.2">
      <c r="A23" s="66" t="s">
        <v>110</v>
      </c>
      <c r="B23" s="332" t="s">
        <v>413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</row>
    <row r="24" spans="1:18" ht="11.25" customHeight="1" x14ac:dyDescent="0.2">
      <c r="A24" s="66" t="s">
        <v>111</v>
      </c>
      <c r="B24" s="332" t="s">
        <v>164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</row>
    <row r="25" spans="1:18" ht="11.25" customHeight="1" x14ac:dyDescent="0.2">
      <c r="B25" s="332" t="s">
        <v>165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</row>
    <row r="26" spans="1:18" ht="11.25" customHeight="1" x14ac:dyDescent="0.2">
      <c r="A26" s="66" t="s">
        <v>112</v>
      </c>
      <c r="B26" s="332" t="s">
        <v>414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</row>
    <row r="27" spans="1:18" ht="11.25" customHeight="1" x14ac:dyDescent="0.2">
      <c r="B27" s="332" t="s">
        <v>166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</row>
    <row r="28" spans="1:18" ht="11.25" customHeight="1" x14ac:dyDescent="0.2">
      <c r="B28" s="332" t="s">
        <v>167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</row>
    <row r="29" spans="1:18" ht="11.25" customHeight="1" x14ac:dyDescent="0.2">
      <c r="A29" s="66" t="s">
        <v>113</v>
      </c>
      <c r="B29" s="332" t="s">
        <v>168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</row>
    <row r="30" spans="1:18" ht="11.25" customHeight="1" x14ac:dyDescent="0.2">
      <c r="B30" s="332" t="s">
        <v>169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</row>
    <row r="31" spans="1:18" ht="11.25" customHeight="1" x14ac:dyDescent="0.2">
      <c r="B31" s="332" t="s">
        <v>170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</row>
    <row r="32" spans="1:18" ht="11.25" customHeight="1" x14ac:dyDescent="0.2">
      <c r="A32" s="66" t="s">
        <v>114</v>
      </c>
      <c r="B32" s="332" t="s">
        <v>171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</row>
    <row r="33" spans="1:18" ht="11.25" customHeight="1" x14ac:dyDescent="0.2">
      <c r="B33" s="335" t="s">
        <v>115</v>
      </c>
      <c r="C33" s="332" t="s">
        <v>172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1:18" ht="11.25" customHeight="1" x14ac:dyDescent="0.2">
      <c r="B34" s="333"/>
      <c r="C34" s="332" t="s">
        <v>173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</row>
    <row r="35" spans="1:18" ht="11.25" customHeight="1" x14ac:dyDescent="0.2">
      <c r="B35" s="335" t="s">
        <v>94</v>
      </c>
      <c r="C35" s="332" t="s">
        <v>174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</row>
    <row r="36" spans="1:18" ht="11.25" customHeight="1" x14ac:dyDescent="0.2">
      <c r="B36" s="335" t="s">
        <v>95</v>
      </c>
      <c r="C36" s="332" t="s">
        <v>175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</row>
    <row r="37" spans="1:18" ht="11.25" customHeight="1" x14ac:dyDescent="0.2">
      <c r="B37" s="335" t="s">
        <v>117</v>
      </c>
      <c r="C37" s="332" t="s">
        <v>415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</row>
    <row r="38" spans="1:18" ht="11.25" customHeight="1" x14ac:dyDescent="0.2">
      <c r="C38" s="332" t="s">
        <v>416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</row>
    <row r="39" spans="1:18" ht="11.25" customHeight="1" x14ac:dyDescent="0.2">
      <c r="B39" s="333"/>
      <c r="C39" s="332" t="s">
        <v>176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</row>
    <row r="40" spans="1:18" ht="11.25" customHeight="1" x14ac:dyDescent="0.2">
      <c r="A40" s="66" t="s">
        <v>417</v>
      </c>
      <c r="B40" s="332" t="s">
        <v>177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</row>
    <row r="41" spans="1:18" ht="11.25" customHeight="1" x14ac:dyDescent="0.2">
      <c r="B41" s="335" t="s">
        <v>115</v>
      </c>
      <c r="C41" s="332" t="s">
        <v>178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</row>
    <row r="42" spans="1:18" ht="11.25" customHeight="1" x14ac:dyDescent="0.2">
      <c r="B42" s="335"/>
      <c r="C42" s="332" t="s">
        <v>179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1.25" customHeight="1" x14ac:dyDescent="0.2">
      <c r="B43" s="335" t="s">
        <v>117</v>
      </c>
      <c r="C43" s="332" t="s">
        <v>418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1.25" customHeight="1" x14ac:dyDescent="0.2">
      <c r="C44" s="332" t="s">
        <v>419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</row>
    <row r="45" spans="1:18" ht="8.1" customHeight="1" x14ac:dyDescent="0.2"/>
    <row r="46" spans="1:18" ht="11.25" customHeight="1" x14ac:dyDescent="0.2">
      <c r="A46" s="65" t="s">
        <v>180</v>
      </c>
      <c r="B46" s="334"/>
    </row>
    <row r="47" spans="1:18" ht="11.25" customHeight="1" x14ac:dyDescent="0.2">
      <c r="A47" s="66" t="s">
        <v>105</v>
      </c>
      <c r="B47" s="332" t="s">
        <v>181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1.25" customHeight="1" x14ac:dyDescent="0.2">
      <c r="B48" s="332" t="s">
        <v>182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1.25" customHeight="1" x14ac:dyDescent="0.2">
      <c r="B49" s="332" t="s">
        <v>183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1.25" customHeight="1" x14ac:dyDescent="0.2">
      <c r="B50" s="332" t="s">
        <v>184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1.25" customHeight="1" x14ac:dyDescent="0.2">
      <c r="A51" s="66" t="s">
        <v>108</v>
      </c>
      <c r="B51" s="332" t="s">
        <v>185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1:18" ht="11.25" customHeight="1" x14ac:dyDescent="0.2">
      <c r="B52" s="332" t="s">
        <v>186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</row>
    <row r="53" spans="1:18" ht="11.25" customHeight="1" x14ac:dyDescent="0.2">
      <c r="B53" s="332" t="s">
        <v>187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</row>
    <row r="54" spans="1:18" ht="8.1" customHeight="1" x14ac:dyDescent="0.2"/>
    <row r="55" spans="1:18" ht="11.25" customHeight="1" x14ac:dyDescent="0.2">
      <c r="A55" s="65" t="s">
        <v>188</v>
      </c>
      <c r="B55" s="334"/>
    </row>
    <row r="56" spans="1:18" ht="11.25" customHeight="1" x14ac:dyDescent="0.2">
      <c r="A56" s="66" t="s">
        <v>105</v>
      </c>
      <c r="B56" s="332" t="s">
        <v>420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</row>
    <row r="57" spans="1:18" ht="11.25" customHeight="1" x14ac:dyDescent="0.2">
      <c r="B57" s="332" t="s">
        <v>421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</row>
    <row r="58" spans="1:18" ht="11.25" customHeight="1" x14ac:dyDescent="0.2">
      <c r="B58" s="332" t="s">
        <v>189</v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</row>
    <row r="59" spans="1:18" ht="11.25" customHeight="1" x14ac:dyDescent="0.2">
      <c r="B59" s="332" t="s">
        <v>190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</row>
    <row r="60" spans="1:18" ht="11.25" customHeight="1" x14ac:dyDescent="0.2">
      <c r="A60" s="66" t="s">
        <v>108</v>
      </c>
      <c r="B60" s="332" t="s">
        <v>191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</row>
    <row r="61" spans="1:18" ht="11.25" customHeight="1" x14ac:dyDescent="0.2">
      <c r="B61" s="332" t="s">
        <v>192</v>
      </c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</row>
    <row r="62" spans="1:18" ht="11.25" customHeight="1" x14ac:dyDescent="0.2">
      <c r="B62" s="332" t="s">
        <v>193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</row>
    <row r="63" spans="1:18" ht="11.25" customHeight="1" x14ac:dyDescent="0.2">
      <c r="B63" s="332" t="s">
        <v>194</v>
      </c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</row>
    <row r="64" spans="1:18" ht="11.25" customHeight="1" x14ac:dyDescent="0.2">
      <c r="B64" s="332" t="s">
        <v>195</v>
      </c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</row>
    <row r="65" spans="1:18" ht="11.25" customHeight="1" x14ac:dyDescent="0.2">
      <c r="B65" s="332" t="s">
        <v>196</v>
      </c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</row>
    <row r="66" spans="1:18" ht="11.25" customHeight="1" x14ac:dyDescent="0.2">
      <c r="B66" s="332" t="s">
        <v>197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</row>
    <row r="67" spans="1:18" ht="8.1" customHeight="1" x14ac:dyDescent="0.2"/>
    <row r="68" spans="1:18" ht="11.25" customHeight="1" x14ac:dyDescent="0.2">
      <c r="A68" s="65" t="s">
        <v>198</v>
      </c>
      <c r="B68" s="334"/>
    </row>
    <row r="69" spans="1:18" ht="11.25" customHeight="1" x14ac:dyDescent="0.2">
      <c r="A69" s="66" t="s">
        <v>105</v>
      </c>
      <c r="B69" s="332" t="s">
        <v>185</v>
      </c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</row>
    <row r="70" spans="1:18" ht="11.25" customHeight="1" x14ac:dyDescent="0.2">
      <c r="B70" s="332" t="s">
        <v>199</v>
      </c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</row>
    <row r="71" spans="1:18" ht="11.25" customHeight="1" x14ac:dyDescent="0.2">
      <c r="B71" s="332" t="s">
        <v>200</v>
      </c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</row>
    <row r="72" spans="1:18" ht="11.25" customHeight="1" x14ac:dyDescent="0.2">
      <c r="A72" s="66" t="s">
        <v>108</v>
      </c>
      <c r="B72" s="332" t="s">
        <v>201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</row>
    <row r="73" spans="1:18" ht="11.25" customHeight="1" x14ac:dyDescent="0.2">
      <c r="B73" s="332" t="s">
        <v>202</v>
      </c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</row>
    <row r="74" spans="1:18" ht="11.25" customHeight="1" x14ac:dyDescent="0.2">
      <c r="B74" s="332" t="s">
        <v>203</v>
      </c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</row>
    <row r="75" spans="1:18" ht="11.25" customHeight="1" x14ac:dyDescent="0.2">
      <c r="A75" s="66" t="s">
        <v>109</v>
      </c>
      <c r="B75" s="332" t="s">
        <v>204</v>
      </c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</row>
  </sheetData>
  <sheetProtection password="EF62" sheet="1" objects="1" scenarios="1" autoFilter="0"/>
  <mergeCells count="1">
    <mergeCell ref="N1:R1"/>
  </mergeCell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9</vt:i4>
      </vt:variant>
    </vt:vector>
  </HeadingPairs>
  <TitlesOfParts>
    <vt:vector size="17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Hinweis § 264 StGB</vt:lpstr>
      <vt:lpstr>Änderungsdoku!Druckbereich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2022-12-27T06:40:33Z</cp:lastPrinted>
  <dcterms:created xsi:type="dcterms:W3CDTF">2007-09-26T06:36:45Z</dcterms:created>
  <dcterms:modified xsi:type="dcterms:W3CDTF">2022-12-27T07:01:56Z</dcterms:modified>
</cp:coreProperties>
</file>