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Änderungsdoku!$A$1:$C$17</definedName>
    <definedName name="_xlnm.Print_Area" localSheetId="1">Mittelanforderung!$A$1:$R$65</definedName>
    <definedName name="_xlnm.Print_Area" localSheetId="2">'Übersicht geplante Ausgaben'!$A$1:$T$69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4" i="1" l="1"/>
  <c r="N48" i="4" l="1"/>
  <c r="N14" i="4"/>
  <c r="R48" i="4" l="1"/>
  <c r="R24" i="4"/>
  <c r="N24" i="4"/>
  <c r="N46" i="4" s="1"/>
  <c r="R14" i="4"/>
  <c r="R46" i="4" l="1"/>
  <c r="N52" i="4"/>
  <c r="R52" i="4"/>
  <c r="R62" i="4" s="1"/>
  <c r="R56" i="4" l="1"/>
  <c r="R60" i="4" s="1"/>
  <c r="B56" i="4" l="1"/>
  <c r="R66" i="4" l="1"/>
  <c r="R68" i="4" s="1"/>
  <c r="F35" i="1" s="1"/>
  <c r="A4" i="5" s="1"/>
  <c r="A65" i="1" s="1"/>
  <c r="A6" i="4" l="1"/>
  <c r="O33" i="1" l="1"/>
  <c r="D56" i="1" l="1"/>
  <c r="T3" i="4"/>
  <c r="T2" i="4"/>
  <c r="P1" i="4"/>
  <c r="A4" i="4" l="1"/>
</calcChain>
</file>

<file path=xl/sharedStrings.xml><?xml version="1.0" encoding="utf-8"?>
<sst xmlns="http://schemas.openxmlformats.org/spreadsheetml/2006/main" count="94" uniqueCount="90">
  <si>
    <t>Zuwendungsempfänger/Anschrift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</si>
  <si>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</si>
  <si>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</si>
  <si>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</si>
  <si>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</si>
  <si>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Hiermit beantrage ich die Auszahlung einer Rate in Höhe des anteiligen Mittelbedarfs entsprechend der im o. g. Bescheid</t>
  </si>
  <si>
    <t>festgelegten Bestimmungen für den Zeitraum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</si>
  <si>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</si>
  <si>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</si>
  <si>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</si>
  <si>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</si>
  <si>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</si>
  <si>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</si>
  <si>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</si>
  <si>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</si>
  <si>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</si>
  <si>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</si>
  <si>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</si>
  <si>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</si>
  <si>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</si>
  <si>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</si>
  <si>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</si>
  <si>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</si>
  <si>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</si>
  <si>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</si>
  <si>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</si>
  <si>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</si>
  <si>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</si>
  <si>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</si>
  <si>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</si>
  <si>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</si>
  <si>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</si>
  <si>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F-MP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</si>
  <si>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</si>
  <si>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</si>
  <si>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</si>
  <si>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</si>
  <si>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</si>
  <si>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</si>
  <si>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</si>
  <si>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</si>
  <si>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</si>
  <si>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</si>
  <si>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</si>
  <si>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</si>
  <si>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</si>
  <si>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</si>
  <si>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</si>
  <si>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Gesamtsumme der zuwendungsfähigen Ausgaben</t>
  </si>
  <si>
    <t>1.1</t>
  </si>
  <si>
    <t>1.2</t>
  </si>
  <si>
    <t>1.3</t>
  </si>
  <si>
    <t>1.4</t>
  </si>
  <si>
    <t>V 1.1</t>
  </si>
  <si>
    <t>Anpassung an neue Richtlinie</t>
  </si>
  <si>
    <t>Sachausgaben (inkl. Honorarausgaben)</t>
  </si>
  <si>
    <t>Regieausgaben</t>
  </si>
  <si>
    <t>Pauschale (max. 7% der Personal- und Sachausgaben)</t>
  </si>
  <si>
    <t>V 1.2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</si>
  <si>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</si>
  <si>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</si>
  <si>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</si>
  <si>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</si>
  <si>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</si>
  <si>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</si>
  <si>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</si>
  <si>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</si>
  <si>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</si>
  <si>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</si>
  <si>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Überregionale Familienförderung - Modellprojekte</t>
  </si>
  <si>
    <t>V 2.1</t>
  </si>
  <si>
    <t>Anpassung an neue Richtlinie [AT-24000245]</t>
  </si>
  <si>
    <t>Aktenzeichen</t>
  </si>
  <si>
    <t>Zuwendungsbetrag (in €)</t>
  </si>
  <si>
    <t>aktueller Bescheid vom</t>
  </si>
  <si>
    <t>vom</t>
  </si>
  <si>
    <t>in Höhe von (in €)</t>
  </si>
  <si>
    <t>bis</t>
  </si>
  <si>
    <t>Kontoinhaber</t>
  </si>
  <si>
    <t>Name des Geldinstituts</t>
  </si>
  <si>
    <t>IBAN</t>
  </si>
  <si>
    <t>BIC</t>
  </si>
  <si>
    <t>Anlage</t>
  </si>
  <si>
    <t>Förderung von Modellprojekten und zeitlich begrenzten Vorhaben der Familien- und 
Seniorenpolitik außerhalb des Landesfamilienförderplans</t>
  </si>
  <si>
    <t xml:space="preserve">Aktenzeichen </t>
  </si>
  <si>
    <t>zuwendungsfähige
Gesamtausgaben
in €</t>
  </si>
  <si>
    <t>Landesmittel
in €</t>
  </si>
  <si>
    <r>
      <t>Personalausgaben</t>
    </r>
    <r>
      <rPr>
        <sz val="9"/>
        <rFont val="Arial"/>
        <family val="2"/>
      </rPr>
      <t xml:space="preserve"> </t>
    </r>
    <r>
      <rPr>
        <i/>
        <sz val="8"/>
        <color rgb="FF0070C0"/>
        <rFont val="Arial"/>
        <family val="2"/>
      </rPr>
      <t>(Name, Stunden pro Woche, Einstufung)</t>
    </r>
  </si>
  <si>
    <t>Zwischensumme Personal-, Sach- und Honorarausgaben</t>
  </si>
  <si>
    <t>Richtlinie über die Gewährung von Zuwendungen für Einrichtungen, Projekten und Maßnahmen der über-
regionalen Familien- und Seniorenförderung nach Thüringer Familienförderungssicherungsgesetz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</si>
</sst>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8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1" fillId="0" borderId="0"/>
  </cellStyleXfs>
  <cellXfs count="196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49" fontId="1" fillId="0" borderId="27" xfId="45" applyNumberFormat="1" applyFont="1" applyBorder="1" applyAlignment="1" applyProtection="1">
      <alignment vertical="center"/>
      <protection hidden="1"/>
    </xf>
    <xf numFmtId="49" fontId="1" fillId="0" borderId="27" xfId="45" applyNumberFormat="1" applyFont="1" applyBorder="1" applyAlignment="1" applyProtection="1">
      <alignment vertical="center" wrapText="1"/>
      <protection hidden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9" xfId="35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0" fontId="38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39" fillId="21" borderId="33" xfId="46" applyNumberFormat="1" applyFont="1" applyFill="1" applyBorder="1" applyAlignment="1" applyProtection="1">
      <alignment horizontal="left" indent="1"/>
      <protection hidden="1"/>
    </xf>
    <xf numFmtId="0" fontId="1" fillId="21" borderId="22" xfId="46" applyNumberFormat="1" applyFont="1" applyFill="1" applyBorder="1" applyAlignment="1" applyProtection="1">
      <alignment vertical="center"/>
      <protection hidden="1"/>
    </xf>
    <xf numFmtId="0" fontId="1" fillId="21" borderId="34" xfId="46" applyNumberFormat="1" applyFont="1" applyFill="1" applyBorder="1" applyAlignment="1" applyProtection="1">
      <alignment vertical="center"/>
      <protection hidden="1"/>
    </xf>
    <xf numFmtId="0" fontId="39" fillId="21" borderId="35" xfId="46" applyNumberFormat="1" applyFont="1" applyFill="1" applyBorder="1" applyAlignment="1" applyProtection="1">
      <alignment horizontal="left" vertical="top" indent="1"/>
      <protection hidden="1"/>
    </xf>
    <xf numFmtId="0" fontId="1" fillId="21" borderId="21" xfId="46" applyNumberFormat="1" applyFont="1" applyFill="1" applyBorder="1" applyAlignment="1" applyProtection="1">
      <alignment vertical="center"/>
      <protection hidden="1"/>
    </xf>
    <xf numFmtId="0" fontId="1" fillId="21" borderId="36" xfId="46" applyNumberFormat="1" applyFont="1" applyFill="1" applyBorder="1" applyAlignment="1" applyProtection="1">
      <alignment vertical="center"/>
      <protection hidden="1"/>
    </xf>
    <xf numFmtId="0" fontId="40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2" borderId="23" xfId="46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6" applyNumberFormat="1" applyFill="1" applyBorder="1" applyAlignment="1" applyProtection="1">
      <alignment horizontal="center" vertical="center"/>
      <protection hidden="1"/>
    </xf>
    <xf numFmtId="0" fontId="1" fillId="22" borderId="25" xfId="46" applyNumberFormat="1" applyFill="1" applyBorder="1" applyAlignment="1" applyProtection="1">
      <alignment vertical="center"/>
      <protection hidden="1"/>
    </xf>
    <xf numFmtId="0" fontId="4" fillId="18" borderId="26" xfId="46" applyNumberFormat="1" applyFont="1" applyFill="1" applyBorder="1" applyAlignment="1">
      <alignment horizontal="left" vertical="center" indent="1"/>
    </xf>
    <xf numFmtId="0" fontId="4" fillId="18" borderId="26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26" xfId="46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6" applyNumberFormat="1" applyFont="1" applyBorder="1" applyAlignment="1">
      <alignment horizontal="left" vertical="center" wrapText="1" indent="1"/>
    </xf>
    <xf numFmtId="166" fontId="1" fillId="0" borderId="26" xfId="46" applyNumberFormat="1" applyFont="1" applyBorder="1" applyAlignment="1">
      <alignment horizontal="center" vertical="center"/>
    </xf>
    <xf numFmtId="0" fontId="13" fillId="0" borderId="0" xfId="46" quotePrefix="1" applyNumberFormat="1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0" xfId="35" applyFont="1" applyFill="1" applyAlignment="1" applyProtection="1">
      <alignment horizontal="right" vertical="center"/>
    </xf>
    <xf numFmtId="0" fontId="41" fillId="0" borderId="0" xfId="35" applyFont="1" applyFill="1" applyBorder="1" applyAlignment="1" applyProtection="1">
      <alignment horizontal="left" vertical="center" indent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left" vertical="center" indent="1"/>
      <protection hidden="1"/>
    </xf>
    <xf numFmtId="0" fontId="34" fillId="0" borderId="10" xfId="0" applyFont="1" applyFill="1" applyBorder="1" applyAlignment="1" applyProtection="1">
      <alignment horizontal="left" vertical="center" indent="1"/>
      <protection hidden="1"/>
    </xf>
    <xf numFmtId="0" fontId="34" fillId="0" borderId="13" xfId="0" applyFont="1" applyFill="1" applyBorder="1" applyAlignment="1" applyProtection="1">
      <alignment horizontal="left" vertical="center" indent="1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0" xfId="0" applyFont="1" applyFill="1" applyBorder="1" applyAlignment="1" applyProtection="1">
      <alignment horizontal="left" vertical="top" wrapText="1" indent="1"/>
      <protection hidden="1"/>
    </xf>
    <xf numFmtId="0" fontId="4" fillId="0" borderId="15" xfId="0" applyFont="1" applyFill="1" applyBorder="1" applyAlignment="1" applyProtection="1">
      <alignment horizontal="left" vertical="top" wrapText="1" indent="1"/>
      <protection hidden="1"/>
    </xf>
    <xf numFmtId="0" fontId="4" fillId="0" borderId="14" xfId="0" applyFont="1" applyFill="1" applyBorder="1" applyAlignment="1" applyProtection="1">
      <alignment horizontal="left" vertical="top" wrapText="1" indent="1"/>
      <protection hidden="1"/>
    </xf>
    <xf numFmtId="0" fontId="4" fillId="0" borderId="16" xfId="0" applyFont="1" applyFill="1" applyBorder="1" applyAlignment="1" applyProtection="1">
      <alignment horizontal="left" vertical="top" wrapText="1" indent="1"/>
      <protection hidden="1"/>
    </xf>
    <xf numFmtId="0" fontId="1" fillId="0" borderId="17" xfId="0" applyFont="1" applyFill="1" applyBorder="1" applyAlignment="1" applyProtection="1">
      <alignment horizontal="left" vertical="center" wrapText="1" indent="1"/>
      <protection hidden="1"/>
    </xf>
    <xf numFmtId="0" fontId="1" fillId="0" borderId="11" xfId="0" applyFont="1" applyFill="1" applyBorder="1" applyAlignment="1" applyProtection="1">
      <alignment horizontal="left" vertical="center" wrapText="1" indent="1"/>
      <protection hidden="1"/>
    </xf>
    <xf numFmtId="0" fontId="1" fillId="0" borderId="18" xfId="0" applyFont="1" applyFill="1" applyBorder="1" applyAlignment="1" applyProtection="1">
      <alignment horizontal="left" vertical="center" wrapText="1" indent="1"/>
      <protection hidden="1"/>
    </xf>
    <xf numFmtId="0" fontId="1" fillId="0" borderId="19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1" fillId="0" borderId="20" xfId="0" applyFont="1" applyFill="1" applyBorder="1" applyAlignment="1" applyProtection="1">
      <alignment horizontal="left" vertical="center" wrapText="1" indent="1"/>
      <protection hidden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0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167" fontId="4" fillId="21" borderId="28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167" fontId="4" fillId="21" borderId="30" xfId="35" applyNumberFormat="1" applyFont="1" applyFill="1" applyBorder="1" applyAlignment="1" applyProtection="1">
      <alignment horizontal="right" vertical="center" indent="1"/>
    </xf>
    <xf numFmtId="167" fontId="4" fillId="21" borderId="31" xfId="35" applyNumberFormat="1" applyFont="1" applyFill="1" applyBorder="1" applyAlignment="1" applyProtection="1">
      <alignment horizontal="right" vertical="center" indent="1"/>
    </xf>
    <xf numFmtId="167" fontId="4" fillId="21" borderId="32" xfId="35" applyNumberFormat="1" applyFont="1" applyFill="1" applyBorder="1" applyAlignment="1" applyProtection="1">
      <alignment horizontal="right" vertical="center" indent="1"/>
    </xf>
    <xf numFmtId="167" fontId="4" fillId="21" borderId="26" xfId="35" applyNumberFormat="1" applyFont="1" applyFill="1" applyBorder="1" applyAlignment="1" applyProtection="1">
      <alignment horizontal="right" vertical="center" indent="1"/>
    </xf>
    <xf numFmtId="0" fontId="1" fillId="19" borderId="23" xfId="45" applyFont="1" applyFill="1" applyBorder="1" applyAlignment="1" applyProtection="1">
      <alignment horizontal="left" vertical="center" indent="1"/>
      <protection locked="0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0" fontId="3" fillId="21" borderId="37" xfId="35" applyFont="1" applyFill="1" applyBorder="1" applyAlignment="1" applyProtection="1">
      <alignment horizontal="center" vertical="center" wrapText="1"/>
    </xf>
    <xf numFmtId="0" fontId="3" fillId="21" borderId="38" xfId="35" applyFont="1" applyFill="1" applyBorder="1" applyAlignment="1" applyProtection="1">
      <alignment horizontal="center" vertical="center" wrapText="1"/>
    </xf>
    <xf numFmtId="0" fontId="3" fillId="21" borderId="39" xfId="35" applyFont="1" applyFill="1" applyBorder="1" applyAlignment="1" applyProtection="1">
      <alignment horizontal="center" vertical="center" wrapText="1"/>
    </xf>
    <xf numFmtId="0" fontId="3" fillId="21" borderId="40" xfId="35" applyFont="1" applyFill="1" applyBorder="1" applyAlignment="1" applyProtection="1">
      <alignment horizontal="center" vertical="center" wrapText="1"/>
    </xf>
    <xf numFmtId="0" fontId="3" fillId="21" borderId="0" xfId="35" applyFont="1" applyFill="1" applyBorder="1" applyAlignment="1" applyProtection="1">
      <alignment horizontal="center" vertical="center" wrapText="1"/>
    </xf>
    <xf numFmtId="0" fontId="3" fillId="21" borderId="27" xfId="35" applyFont="1" applyFill="1" applyBorder="1" applyAlignment="1" applyProtection="1">
      <alignment horizontal="center" vertical="center" wrapText="1"/>
    </xf>
    <xf numFmtId="0" fontId="3" fillId="21" borderId="41" xfId="35" applyFont="1" applyFill="1" applyBorder="1" applyAlignment="1" applyProtection="1">
      <alignment horizontal="center" vertical="center" wrapText="1"/>
    </xf>
    <xf numFmtId="0" fontId="3" fillId="21" borderId="42" xfId="35" applyFont="1" applyFill="1" applyBorder="1" applyAlignment="1" applyProtection="1">
      <alignment horizontal="center" vertical="center" wrapText="1"/>
    </xf>
    <xf numFmtId="0" fontId="3" fillId="21" borderId="43" xfId="35" applyFont="1" applyFill="1" applyBorder="1" applyAlignment="1" applyProtection="1">
      <alignment horizontal="center" vertical="center" wrapTex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zoomScaleNormal="100" workbookViewId="0">
      <selection activeCell="A16" sqref="A16"/>
    </sheetView>
  </sheetViews>
  <sheetFormatPr baseColWidth="10" defaultColWidth="11.3984375" defaultRowHeight="11.5"/>
  <cols>
    <col min="1" max="1" width="10.69921875" style="9" customWidth="1"/>
    <col min="2" max="2" width="15.69921875" style="10" customWidth="1"/>
    <col min="3" max="3" width="78.69921875" style="9" customWidth="1"/>
    <col min="4" max="16384" width="11.3984375" style="9"/>
  </cols>
  <sheetData>
    <row r="1" spans="1:6" s="74" customFormat="1" ht="30" customHeight="1" thickBot="1">
      <c r="A1" s="72" t="s">
        <v>13</v>
      </c>
      <c r="B1" s="73"/>
      <c r="C1" s="73"/>
    </row>
    <row r="2" spans="1:6" s="74" customFormat="1" ht="30" customHeight="1" thickTop="1">
      <c r="A2" s="75" t="s">
        <v>21</v>
      </c>
      <c r="B2" s="76"/>
      <c r="C2" s="77"/>
    </row>
    <row r="3" spans="1:6" s="74" customFormat="1" ht="30" customHeight="1" thickBot="1">
      <c r="A3" s="78" t="s">
        <v>69</v>
      </c>
      <c r="B3" s="79"/>
      <c r="C3" s="80"/>
    </row>
    <row r="4" spans="1:6" ht="15" customHeight="1" thickTop="1">
      <c r="A4" s="81" t="str">
        <f>IF(AND(Mittelanforderung!F35="",Mittelanforderung!F43="",Mittelanforderung!F47="")," - öffentlich -"," - vertraulich -")</f>
        <v xml:space="preserve"> - öffentlich -</v>
      </c>
      <c r="D4" s="11"/>
    </row>
    <row r="5" spans="1:6" ht="15" customHeight="1">
      <c r="D5" s="11"/>
    </row>
    <row r="6" spans="1:6" s="74" customFormat="1" ht="18" customHeight="1">
      <c r="A6" s="82" t="s">
        <v>62</v>
      </c>
      <c r="B6" s="83"/>
      <c r="C6" s="84"/>
    </row>
    <row r="7" spans="1:6" s="87" customFormat="1" ht="18" customHeight="1">
      <c r="A7" s="85" t="s">
        <v>14</v>
      </c>
      <c r="B7" s="86" t="s">
        <v>15</v>
      </c>
      <c r="C7" s="85" t="s">
        <v>16</v>
      </c>
      <c r="E7" s="74"/>
    </row>
    <row r="8" spans="1:6" s="11" customFormat="1" ht="24" customHeight="1">
      <c r="A8" s="88" t="s">
        <v>17</v>
      </c>
      <c r="B8" s="89">
        <v>43839</v>
      </c>
      <c r="C8" s="90" t="s">
        <v>18</v>
      </c>
      <c r="D8" s="9"/>
      <c r="E8" s="9"/>
    </row>
    <row r="9" spans="1:6" ht="24" customHeight="1">
      <c r="A9" s="88" t="s">
        <v>53</v>
      </c>
      <c r="B9" s="89">
        <v>44376</v>
      </c>
      <c r="C9" s="90" t="s">
        <v>54</v>
      </c>
      <c r="F9" s="11"/>
    </row>
    <row r="10" spans="1:6" ht="24" customHeight="1">
      <c r="A10" s="88" t="s">
        <v>58</v>
      </c>
      <c r="B10" s="89">
        <v>44838</v>
      </c>
      <c r="C10" s="90" t="s">
        <v>59</v>
      </c>
    </row>
    <row r="11" spans="1:6" s="74" customFormat="1" ht="15" customHeight="1">
      <c r="A11" s="91"/>
    </row>
    <row r="12" spans="1:6" s="74" customFormat="1" ht="18" customHeight="1">
      <c r="A12" s="82" t="s">
        <v>63</v>
      </c>
      <c r="B12" s="83"/>
      <c r="C12" s="84"/>
    </row>
    <row r="13" spans="1:6" s="87" customFormat="1" ht="18" customHeight="1">
      <c r="A13" s="85" t="s">
        <v>14</v>
      </c>
      <c r="B13" s="86" t="s">
        <v>15</v>
      </c>
      <c r="C13" s="85" t="s">
        <v>16</v>
      </c>
      <c r="E13" s="74"/>
    </row>
    <row r="14" spans="1:6" s="87" customFormat="1" ht="24" customHeight="1">
      <c r="A14" s="92" t="s">
        <v>64</v>
      </c>
      <c r="B14" s="93">
        <v>44928</v>
      </c>
      <c r="C14" s="94" t="s">
        <v>65</v>
      </c>
      <c r="E14" s="74"/>
    </row>
    <row r="15" spans="1:6" s="74" customFormat="1" ht="24" customHeight="1">
      <c r="A15" s="92" t="s">
        <v>70</v>
      </c>
      <c r="B15" s="95">
        <v>45405</v>
      </c>
      <c r="C15" s="94" t="s">
        <v>71</v>
      </c>
    </row>
    <row r="16" spans="1:6" s="74" customFormat="1" ht="24" customHeight="1">
      <c r="A16" s="92"/>
      <c r="B16" s="95"/>
      <c r="C16" s="94"/>
    </row>
    <row r="17" spans="1:3" s="74" customFormat="1" ht="24" customHeight="1">
      <c r="A17" s="92"/>
      <c r="B17" s="95"/>
      <c r="C17" s="94"/>
    </row>
    <row r="18" spans="1:3" s="74" customFormat="1" ht="24" customHeight="1">
      <c r="A18" s="92"/>
      <c r="B18" s="95"/>
      <c r="C18" s="94"/>
    </row>
    <row r="19" spans="1:3" s="74" customFormat="1" ht="24" customHeight="1">
      <c r="A19" s="92"/>
      <c r="B19" s="93"/>
      <c r="C19" s="94"/>
    </row>
    <row r="20" spans="1:3" s="74" customFormat="1" ht="24" customHeight="1">
      <c r="A20" s="92"/>
      <c r="B20" s="93"/>
      <c r="C20" s="94"/>
    </row>
    <row r="21" spans="1:3" s="74" customFormat="1" ht="24" customHeight="1">
      <c r="A21" s="92"/>
      <c r="B21" s="95"/>
      <c r="C21" s="94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6" customWidth="1"/>
    <col min="19" max="16384" width="11.3984375" style="16"/>
  </cols>
  <sheetData>
    <row r="1" spans="1:18" s="12" customFormat="1" ht="15" customHeight="1"/>
    <row r="2" spans="1:18" s="12" customFormat="1" ht="15" customHeight="1"/>
    <row r="3" spans="1:18" s="12" customFormat="1" ht="15" customHeight="1"/>
    <row r="4" spans="1:18" s="13" customFormat="1" ht="15" customHeight="1"/>
    <row r="5" spans="1:18" s="15" customFormat="1" ht="15" customHeight="1">
      <c r="A5" s="115"/>
      <c r="B5" s="116"/>
      <c r="C5" s="116"/>
      <c r="D5" s="116"/>
      <c r="E5" s="116"/>
      <c r="F5" s="116"/>
      <c r="G5" s="116"/>
      <c r="H5" s="117"/>
    </row>
    <row r="6" spans="1:18" s="15" customFormat="1" ht="15" customHeight="1">
      <c r="A6" s="118"/>
      <c r="B6" s="119"/>
      <c r="C6" s="119"/>
      <c r="D6" s="119"/>
      <c r="E6" s="119"/>
      <c r="F6" s="119"/>
      <c r="G6" s="119"/>
      <c r="H6" s="120"/>
    </row>
    <row r="7" spans="1:18" s="15" customFormat="1" ht="15" customHeight="1">
      <c r="A7" s="118"/>
      <c r="B7" s="119"/>
      <c r="C7" s="119"/>
      <c r="D7" s="119"/>
      <c r="E7" s="119"/>
      <c r="F7" s="119"/>
      <c r="G7" s="119"/>
      <c r="H7" s="120"/>
      <c r="M7" s="121" t="s">
        <v>68</v>
      </c>
      <c r="N7" s="122"/>
      <c r="O7" s="122"/>
      <c r="P7" s="122"/>
      <c r="Q7" s="122"/>
      <c r="R7" s="123"/>
    </row>
    <row r="8" spans="1:18" s="15" customFormat="1" ht="15" customHeight="1">
      <c r="A8" s="118"/>
      <c r="B8" s="119"/>
      <c r="C8" s="119"/>
      <c r="D8" s="119"/>
      <c r="E8" s="119"/>
      <c r="F8" s="119"/>
      <c r="G8" s="119"/>
      <c r="H8" s="120"/>
      <c r="M8" s="124" t="s">
        <v>3</v>
      </c>
      <c r="N8" s="125"/>
      <c r="O8" s="125"/>
      <c r="P8" s="125"/>
      <c r="Q8" s="125"/>
      <c r="R8" s="126"/>
    </row>
    <row r="9" spans="1:18" ht="15" customHeight="1">
      <c r="A9" s="111"/>
      <c r="B9" s="112"/>
      <c r="C9" s="113"/>
      <c r="D9" s="113"/>
      <c r="E9" s="113"/>
      <c r="F9" s="113"/>
      <c r="G9" s="113"/>
      <c r="H9" s="114"/>
      <c r="I9" s="15"/>
      <c r="J9" s="15"/>
      <c r="K9" s="15"/>
      <c r="M9" s="102" t="s">
        <v>1</v>
      </c>
      <c r="N9" s="103"/>
      <c r="O9" s="103"/>
      <c r="P9" s="103"/>
      <c r="Q9" s="103"/>
      <c r="R9" s="104"/>
    </row>
    <row r="10" spans="1:18" s="19" customFormat="1" ht="15" customHeight="1">
      <c r="A10" s="17" t="s">
        <v>0</v>
      </c>
      <c r="B10" s="18"/>
      <c r="C10" s="18"/>
      <c r="D10" s="18"/>
      <c r="E10" s="18"/>
      <c r="F10" s="16"/>
      <c r="G10" s="16"/>
      <c r="H10" s="16"/>
      <c r="I10" s="16"/>
      <c r="J10" s="16"/>
      <c r="K10" s="16"/>
      <c r="M10" s="105"/>
      <c r="N10" s="106"/>
      <c r="O10" s="106"/>
      <c r="P10" s="106"/>
      <c r="Q10" s="106"/>
      <c r="R10" s="107"/>
    </row>
    <row r="11" spans="1:18" s="19" customFormat="1" ht="15" customHeight="1">
      <c r="M11" s="105"/>
      <c r="N11" s="106"/>
      <c r="O11" s="106"/>
      <c r="P11" s="106"/>
      <c r="Q11" s="106"/>
      <c r="R11" s="107"/>
    </row>
    <row r="12" spans="1:18" s="19" customFormat="1" ht="15" customHeight="1">
      <c r="A12" s="20" t="s">
        <v>66</v>
      </c>
      <c r="M12" s="108"/>
      <c r="N12" s="109"/>
      <c r="O12" s="109"/>
      <c r="P12" s="109"/>
      <c r="Q12" s="109"/>
      <c r="R12" s="110"/>
    </row>
    <row r="13" spans="1:18" s="19" customFormat="1" ht="15" customHeight="1">
      <c r="A13" s="20" t="s">
        <v>67</v>
      </c>
      <c r="M13" s="102" t="s">
        <v>2</v>
      </c>
      <c r="N13" s="103"/>
      <c r="O13" s="103"/>
      <c r="P13" s="103"/>
      <c r="Q13" s="103"/>
      <c r="R13" s="104"/>
    </row>
    <row r="14" spans="1:18" s="19" customFormat="1" ht="15" customHeight="1">
      <c r="A14" s="20" t="s">
        <v>60</v>
      </c>
      <c r="M14" s="105"/>
      <c r="N14" s="106"/>
      <c r="O14" s="106"/>
      <c r="P14" s="106"/>
      <c r="Q14" s="106"/>
      <c r="R14" s="107"/>
    </row>
    <row r="15" spans="1:18" s="19" customFormat="1" ht="15" customHeight="1">
      <c r="A15" s="20" t="s">
        <v>61</v>
      </c>
      <c r="M15" s="105"/>
      <c r="N15" s="106"/>
      <c r="O15" s="106"/>
      <c r="P15" s="106"/>
      <c r="Q15" s="106"/>
      <c r="R15" s="107"/>
    </row>
    <row r="16" spans="1:18" s="19" customFormat="1" ht="15" customHeight="1">
      <c r="M16" s="108"/>
      <c r="N16" s="109"/>
      <c r="O16" s="109"/>
      <c r="P16" s="109"/>
      <c r="Q16" s="109"/>
      <c r="R16" s="110"/>
    </row>
    <row r="18" spans="1:18" s="13" customFormat="1" ht="20.149999999999999" customHeight="1">
      <c r="A18" s="136" t="s">
        <v>21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</row>
    <row r="19" spans="1:18" s="13" customFormat="1" ht="15" customHeight="1">
      <c r="A19" s="161" t="s">
        <v>89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3"/>
    </row>
    <row r="20" spans="1:18" s="13" customFormat="1" ht="15" customHeight="1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/>
    </row>
    <row r="21" spans="1:18" s="18" customFormat="1" ht="15" customHeight="1">
      <c r="A21" s="155" t="s">
        <v>83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7"/>
    </row>
    <row r="22" spans="1:18" s="18" customFormat="1" ht="15" customHeight="1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60"/>
    </row>
    <row r="23" spans="1:18" ht="12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spans="1:18" ht="18" customHeight="1">
      <c r="A24" s="49" t="s">
        <v>72</v>
      </c>
      <c r="B24" s="47"/>
      <c r="C24" s="47"/>
      <c r="D24" s="47"/>
      <c r="E24" s="47"/>
      <c r="F24" s="151" t="s">
        <v>32</v>
      </c>
      <c r="G24" s="152"/>
      <c r="H24" s="153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pans="1:18" ht="4" customHeight="1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pans="1:18" ht="18" customHeight="1">
      <c r="A26" s="49" t="s">
        <v>73</v>
      </c>
      <c r="B26" s="47"/>
      <c r="C26" s="47"/>
      <c r="D26" s="47"/>
      <c r="E26" s="47"/>
      <c r="F26" s="148"/>
      <c r="G26" s="149"/>
      <c r="H26" s="150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pans="1:18" ht="4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</row>
    <row r="28" spans="1:18" s="18" customFormat="1" ht="18" customHeight="1">
      <c r="A28" s="50" t="s">
        <v>74</v>
      </c>
      <c r="B28" s="21"/>
      <c r="C28" s="21"/>
      <c r="D28" s="21"/>
      <c r="E28" s="21"/>
      <c r="F28" s="142"/>
      <c r="G28" s="143"/>
      <c r="H28" s="144"/>
      <c r="I28" s="21"/>
      <c r="J28" s="21"/>
      <c r="K28" s="21"/>
      <c r="L28" s="21"/>
      <c r="M28" s="21"/>
      <c r="N28" s="21"/>
      <c r="O28" s="21"/>
      <c r="P28" s="21"/>
      <c r="Q28" s="21"/>
      <c r="R28" s="51"/>
    </row>
    <row r="29" spans="1:18" ht="12" customHeight="1">
      <c r="A29" s="52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pans="1:18" ht="12" customHeight="1">
      <c r="A30" s="46" t="s">
        <v>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</row>
    <row r="31" spans="1:18" ht="12" customHeight="1">
      <c r="A31" s="46" t="s">
        <v>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/>
    </row>
    <row r="32" spans="1:18" ht="4" customHeight="1">
      <c r="A32" s="52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</row>
    <row r="33" spans="1:18" ht="18" customHeight="1">
      <c r="A33" s="52"/>
      <c r="B33" s="47"/>
      <c r="C33" s="97" t="s">
        <v>75</v>
      </c>
      <c r="D33" s="47"/>
      <c r="E33" s="47"/>
      <c r="F33" s="145"/>
      <c r="G33" s="146"/>
      <c r="H33" s="147"/>
      <c r="I33" s="98" t="s">
        <v>77</v>
      </c>
      <c r="J33" s="154"/>
      <c r="K33" s="146"/>
      <c r="L33" s="147"/>
      <c r="M33" s="47"/>
      <c r="N33" s="53"/>
      <c r="O33" s="53" t="str">
        <f>IF(OR(F33=0,J33=0),"",IF(YEAR(F33)&lt;&gt;YEAR(J33),"Der Zeitraum muss innerhalb eines Jahres liegen!",""))</f>
        <v/>
      </c>
      <c r="P33" s="47"/>
      <c r="Q33" s="47"/>
      <c r="R33" s="48"/>
    </row>
    <row r="34" spans="1:18" ht="4" customHeight="1">
      <c r="A34" s="52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53"/>
      <c r="M34" s="47"/>
      <c r="N34" s="53"/>
      <c r="O34" s="53"/>
      <c r="P34" s="53"/>
      <c r="Q34" s="53"/>
      <c r="R34" s="54"/>
    </row>
    <row r="35" spans="1:18" ht="18" customHeight="1">
      <c r="A35" s="52"/>
      <c r="B35" s="47"/>
      <c r="C35" s="55" t="s">
        <v>76</v>
      </c>
      <c r="D35" s="47"/>
      <c r="E35" s="47"/>
      <c r="F35" s="139" t="str">
        <f>'Übersicht geplante Ausgaben'!$R$68</f>
        <v/>
      </c>
      <c r="G35" s="140"/>
      <c r="H35" s="140"/>
      <c r="I35" s="140"/>
      <c r="J35" s="140"/>
      <c r="K35" s="140"/>
      <c r="L35" s="141"/>
      <c r="M35" s="47"/>
      <c r="N35" s="53"/>
      <c r="O35" s="53"/>
      <c r="P35" s="47"/>
      <c r="Q35" s="47"/>
      <c r="R35" s="48"/>
    </row>
    <row r="36" spans="1:18" ht="12" customHeight="1">
      <c r="A36" s="52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18" ht="12" customHeight="1">
      <c r="A37" s="49" t="s">
        <v>19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pans="1:18" ht="12" customHeight="1">
      <c r="A38" s="49" t="s">
        <v>33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pans="1:18" ht="12" customHeight="1">
      <c r="A39" s="49" t="s">
        <v>34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pans="1:18" ht="12" customHeight="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 spans="1:18" ht="12" customHeight="1">
      <c r="A41" s="46" t="s">
        <v>10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 spans="1:18" ht="4" customHeight="1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</row>
    <row r="43" spans="1:18" ht="18" customHeight="1">
      <c r="A43" s="49" t="s">
        <v>78</v>
      </c>
      <c r="B43" s="47"/>
      <c r="C43" s="47"/>
      <c r="D43" s="47"/>
      <c r="E43" s="47"/>
      <c r="F43" s="132"/>
      <c r="G43" s="133"/>
      <c r="H43" s="133"/>
      <c r="I43" s="133"/>
      <c r="J43" s="133"/>
      <c r="K43" s="133"/>
      <c r="L43" s="133"/>
      <c r="M43" s="133"/>
      <c r="N43" s="134"/>
      <c r="O43" s="47"/>
      <c r="P43" s="47"/>
      <c r="Q43" s="47"/>
      <c r="R43" s="48"/>
    </row>
    <row r="44" spans="1:18" ht="4" customHeight="1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5" spans="1:18" ht="18" customHeight="1">
      <c r="A45" s="49" t="s">
        <v>79</v>
      </c>
      <c r="B45" s="47"/>
      <c r="C45" s="47"/>
      <c r="D45" s="47"/>
      <c r="E45" s="47"/>
      <c r="F45" s="132"/>
      <c r="G45" s="133"/>
      <c r="H45" s="133"/>
      <c r="I45" s="133"/>
      <c r="J45" s="133"/>
      <c r="K45" s="133"/>
      <c r="L45" s="133"/>
      <c r="M45" s="133"/>
      <c r="N45" s="134"/>
      <c r="O45" s="56" t="s">
        <v>9</v>
      </c>
      <c r="P45" s="47"/>
      <c r="Q45" s="47"/>
      <c r="R45" s="48"/>
    </row>
    <row r="46" spans="1:18" ht="4" customHeight="1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spans="1:18" s="15" customFormat="1" ht="18" customHeight="1">
      <c r="A47" s="49" t="s">
        <v>80</v>
      </c>
      <c r="B47" s="55"/>
      <c r="C47" s="55"/>
      <c r="D47" s="55"/>
      <c r="E47" s="55"/>
      <c r="F47" s="132"/>
      <c r="G47" s="133"/>
      <c r="H47" s="133"/>
      <c r="I47" s="133"/>
      <c r="J47" s="133"/>
      <c r="K47" s="133"/>
      <c r="L47" s="133"/>
      <c r="M47" s="133"/>
      <c r="N47" s="134"/>
      <c r="O47" s="55"/>
      <c r="P47" s="55"/>
      <c r="Q47" s="55"/>
      <c r="R47" s="57"/>
    </row>
    <row r="48" spans="1:18" s="15" customFormat="1" ht="4" customHeight="1">
      <c r="A48" s="49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7"/>
    </row>
    <row r="49" spans="1:18" s="15" customFormat="1" ht="18" customHeight="1">
      <c r="A49" s="49" t="s">
        <v>81</v>
      </c>
      <c r="B49" s="55"/>
      <c r="C49" s="55"/>
      <c r="D49" s="55"/>
      <c r="E49" s="55"/>
      <c r="F49" s="132"/>
      <c r="G49" s="133"/>
      <c r="H49" s="133"/>
      <c r="I49" s="133"/>
      <c r="J49" s="133"/>
      <c r="K49" s="133"/>
      <c r="L49" s="133"/>
      <c r="M49" s="133"/>
      <c r="N49" s="134"/>
      <c r="O49" s="55"/>
      <c r="P49" s="55"/>
      <c r="Q49" s="55"/>
      <c r="R49" s="57"/>
    </row>
    <row r="50" spans="1:18" ht="12" customHeight="1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</row>
    <row r="55" spans="1:18" s="21" customFormat="1" ht="12" customHeight="1">
      <c r="A55" s="129"/>
      <c r="B55" s="129"/>
      <c r="C55" s="129"/>
      <c r="D55" s="129"/>
      <c r="E55" s="129"/>
      <c r="F55" s="18"/>
      <c r="G55" s="130"/>
      <c r="H55" s="130"/>
      <c r="I55" s="130"/>
      <c r="J55" s="130"/>
      <c r="K55" s="130"/>
      <c r="M55" s="129"/>
      <c r="N55" s="129"/>
      <c r="O55" s="129"/>
      <c r="P55" s="129"/>
      <c r="Q55" s="129"/>
      <c r="R55" s="129"/>
    </row>
    <row r="56" spans="1:18" s="21" customFormat="1" ht="12" customHeight="1">
      <c r="A56" s="131"/>
      <c r="B56" s="131"/>
      <c r="C56" s="131"/>
      <c r="D56" s="127">
        <f ca="1">TODAY()</f>
        <v>45405</v>
      </c>
      <c r="E56" s="128"/>
      <c r="F56" s="16"/>
      <c r="G56" s="135"/>
      <c r="H56" s="135"/>
      <c r="I56" s="135"/>
      <c r="J56" s="135"/>
      <c r="K56" s="135"/>
      <c r="M56" s="135"/>
      <c r="N56" s="135"/>
      <c r="O56" s="135"/>
      <c r="P56" s="135"/>
      <c r="Q56" s="135"/>
      <c r="R56" s="135"/>
    </row>
    <row r="57" spans="1:18" s="21" customFormat="1" ht="12" customHeight="1">
      <c r="A57" s="22" t="s">
        <v>4</v>
      </c>
      <c r="B57" s="22"/>
      <c r="C57" s="22"/>
      <c r="D57" s="22"/>
      <c r="E57" s="22"/>
      <c r="F57" s="23"/>
      <c r="G57" s="24" t="s">
        <v>8</v>
      </c>
      <c r="H57" s="24"/>
      <c r="I57" s="24"/>
      <c r="J57" s="24"/>
      <c r="K57" s="24"/>
      <c r="M57" s="25" t="s">
        <v>7</v>
      </c>
      <c r="N57" s="26"/>
      <c r="O57" s="26"/>
      <c r="P57" s="26"/>
      <c r="Q57" s="26"/>
      <c r="R57" s="26"/>
    </row>
    <row r="59" spans="1:18" ht="12" customHeight="1">
      <c r="A59" s="27" t="s">
        <v>82</v>
      </c>
    </row>
    <row r="60" spans="1:18" ht="12" customHeight="1">
      <c r="A60" s="15" t="s">
        <v>12</v>
      </c>
    </row>
    <row r="64" spans="1:18" ht="12" customHeight="1">
      <c r="A64" s="28" t="str">
        <f>CONCATENATE(Änderungsdoku!$A$2," ",Änderungsdoku!$A$3)</f>
        <v>Mittelanforderung Überregionale Familienförderung - Modellprojekte</v>
      </c>
    </row>
    <row r="65" spans="1:1" ht="12" customHeight="1">
      <c r="A65" s="9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23.04.24 - öffentlich -</v>
      </c>
    </row>
  </sheetData>
  <sheetProtection password="EDE9" sheet="1" objects="1" scenarios="1" selectLockedCells="1"/>
  <mergeCells count="30">
    <mergeCell ref="F45:N45"/>
    <mergeCell ref="M55:R55"/>
    <mergeCell ref="F47:N47"/>
    <mergeCell ref="A18:R18"/>
    <mergeCell ref="F35:L35"/>
    <mergeCell ref="F28:H28"/>
    <mergeCell ref="F33:H33"/>
    <mergeCell ref="F26:H26"/>
    <mergeCell ref="F43:N43"/>
    <mergeCell ref="F24:H24"/>
    <mergeCell ref="J33:L33"/>
    <mergeCell ref="A21:R22"/>
    <mergeCell ref="A19:R20"/>
    <mergeCell ref="D56:E56"/>
    <mergeCell ref="A55:E55"/>
    <mergeCell ref="G55:K55"/>
    <mergeCell ref="A56:C56"/>
    <mergeCell ref="F49:N49"/>
    <mergeCell ref="G56:K56"/>
    <mergeCell ref="M56:R56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zoomScaleNormal="100" zoomScaleSheetLayoutView="75" workbookViewId="0">
      <selection activeCell="C16" sqref="C16:L16"/>
    </sheetView>
  </sheetViews>
  <sheetFormatPr baseColWidth="10" defaultColWidth="11.3984375" defaultRowHeight="11.5"/>
  <cols>
    <col min="1" max="1" width="2.69921875" style="1" customWidth="1"/>
    <col min="2" max="12" width="5.69921875" style="1" customWidth="1"/>
    <col min="13" max="13" width="0.8984375" style="1" customWidth="1"/>
    <col min="14" max="16" width="5.69921875" style="1" customWidth="1"/>
    <col min="17" max="17" width="0.8984375" style="1" customWidth="1"/>
    <col min="18" max="20" width="5.69921875" style="1" customWidth="1"/>
    <col min="21" max="16384" width="11.3984375" style="1"/>
  </cols>
  <sheetData>
    <row r="1" spans="1:20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100" t="s">
        <v>84</v>
      </c>
      <c r="P1" s="167" t="str">
        <f>Mittelanforderung!F24</f>
        <v>F-MP</v>
      </c>
      <c r="Q1" s="168"/>
      <c r="R1" s="168"/>
      <c r="S1" s="168"/>
      <c r="T1" s="169"/>
    </row>
    <row r="2" spans="1:20" ht="15" customHeight="1">
      <c r="M2" s="2"/>
      <c r="N2" s="2"/>
      <c r="O2" s="3"/>
      <c r="P2" s="2"/>
      <c r="Q2" s="2"/>
      <c r="R2" s="2"/>
      <c r="S2" s="2"/>
      <c r="T2" s="7" t="str">
        <f>Mittelanforderung!$A$64</f>
        <v>Mittelanforderung Überregionale Familienförderung - Modellprojekte</v>
      </c>
    </row>
    <row r="3" spans="1:20" ht="15" customHeight="1">
      <c r="M3" s="2"/>
      <c r="N3" s="2"/>
      <c r="O3" s="3"/>
      <c r="P3" s="2"/>
      <c r="Q3" s="2"/>
      <c r="R3" s="2"/>
      <c r="S3" s="2"/>
      <c r="T3" s="8" t="str">
        <f>Mittelanforderung!$A$65</f>
        <v>Formularversion: V 2.1 vom 23.04.24 - öffentlich -</v>
      </c>
    </row>
    <row r="4" spans="1:20" ht="15" customHeight="1">
      <c r="A4" s="1" t="str">
        <f ca="1">CONCATENATE("Mittelanforderung vom ",IF(Mittelanforderung!$D$56="","__.__.____",TEXT(Mittelanforderung!$D$56,"TT.MM.JJJJ")))</f>
        <v>Mittelanforderung vom 23.04.2024</v>
      </c>
      <c r="M4" s="2"/>
      <c r="N4" s="2"/>
      <c r="O4" s="3"/>
      <c r="P4" s="2"/>
      <c r="Q4" s="2"/>
      <c r="R4" s="2"/>
      <c r="S4" s="2"/>
      <c r="T4" s="8"/>
    </row>
    <row r="5" spans="1:20" ht="4" customHeight="1">
      <c r="M5" s="2"/>
      <c r="N5" s="2"/>
      <c r="O5" s="3"/>
      <c r="P5" s="2"/>
      <c r="Q5" s="2"/>
      <c r="R5" s="2"/>
      <c r="S5" s="2"/>
    </row>
    <row r="6" spans="1:20" ht="15" customHeight="1">
      <c r="A6" s="5" t="str">
        <f>CONCATENATE("Mittelbedarfsplanung für den Zeitaum vom ",IF(Mittelanforderung!$F$33="","__.__.____",TEXT(Mittelanforderung!$F$33,"TT.MM.JJJJ"))," bis ",IF(Mittelanforderung!$J$33="","__.__.____",TEXT(Mittelanforderung!$J$33,"TT.MM.JJJJ")))</f>
        <v>Mittelbedarfsplanung für den Zeitaum vom __.__.____ bis __.__.____</v>
      </c>
      <c r="M6" s="2"/>
      <c r="N6" s="2"/>
      <c r="O6" s="3"/>
      <c r="P6" s="2"/>
      <c r="Q6" s="2"/>
      <c r="R6" s="2"/>
      <c r="S6" s="2"/>
    </row>
    <row r="7" spans="1:20" ht="4" customHeight="1">
      <c r="M7" s="2"/>
      <c r="N7" s="2"/>
      <c r="O7" s="3"/>
      <c r="P7" s="2"/>
      <c r="Q7" s="2"/>
      <c r="R7" s="2"/>
      <c r="S7" s="2"/>
    </row>
    <row r="8" spans="1:20" ht="18" customHeight="1">
      <c r="A8" s="29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</row>
    <row r="9" spans="1:20" ht="8.15" customHeight="1"/>
    <row r="10" spans="1:20" ht="12" customHeight="1">
      <c r="N10" s="187" t="s">
        <v>85</v>
      </c>
      <c r="O10" s="188"/>
      <c r="P10" s="189"/>
      <c r="Q10" s="99"/>
      <c r="R10" s="187" t="s">
        <v>86</v>
      </c>
      <c r="S10" s="188"/>
      <c r="T10" s="189"/>
    </row>
    <row r="11" spans="1:20" ht="12" customHeight="1">
      <c r="N11" s="190"/>
      <c r="O11" s="191"/>
      <c r="P11" s="192"/>
      <c r="Q11" s="99"/>
      <c r="R11" s="190"/>
      <c r="S11" s="191"/>
      <c r="T11" s="192"/>
    </row>
    <row r="12" spans="1:20" ht="12" customHeight="1">
      <c r="D12" s="36"/>
      <c r="E12" s="36"/>
      <c r="F12" s="14"/>
      <c r="G12" s="14"/>
      <c r="H12" s="14"/>
      <c r="I12" s="14"/>
      <c r="J12" s="14"/>
      <c r="K12" s="14"/>
      <c r="L12" s="14"/>
      <c r="M12" s="14"/>
      <c r="N12" s="193"/>
      <c r="O12" s="194"/>
      <c r="P12" s="195"/>
      <c r="Q12" s="99"/>
      <c r="R12" s="193"/>
      <c r="S12" s="194"/>
      <c r="T12" s="195"/>
    </row>
    <row r="13" spans="1:20" ht="8.15" customHeight="1">
      <c r="B13" s="32"/>
      <c r="C13" s="32"/>
      <c r="D13" s="36"/>
      <c r="E13" s="36"/>
      <c r="F13" s="14"/>
      <c r="G13" s="14"/>
      <c r="H13" s="14"/>
      <c r="I13" s="14"/>
      <c r="J13" s="14"/>
      <c r="K13" s="14"/>
      <c r="L13" s="14"/>
      <c r="M13" s="14"/>
      <c r="N13" s="99"/>
      <c r="O13" s="99"/>
      <c r="P13" s="99"/>
      <c r="Q13" s="99"/>
      <c r="R13" s="99"/>
      <c r="S13" s="99"/>
      <c r="T13" s="99"/>
    </row>
    <row r="14" spans="1:20" ht="18" customHeight="1">
      <c r="B14" s="32" t="s">
        <v>20</v>
      </c>
      <c r="C14" s="69" t="s">
        <v>87</v>
      </c>
      <c r="D14" s="36"/>
      <c r="E14" s="36"/>
      <c r="F14" s="14"/>
      <c r="G14" s="14"/>
      <c r="H14" s="14"/>
      <c r="I14" s="14"/>
      <c r="J14" s="14"/>
      <c r="K14" s="14"/>
      <c r="L14" s="14"/>
      <c r="M14" s="14"/>
      <c r="N14" s="181">
        <f>SUMPRODUCT(ROUND(N16:N22,2))</f>
        <v>0</v>
      </c>
      <c r="O14" s="181"/>
      <c r="P14" s="181"/>
      <c r="R14" s="181">
        <f>SUMPRODUCT(ROUND(R16:R22,2))</f>
        <v>0</v>
      </c>
      <c r="S14" s="181"/>
      <c r="T14" s="181"/>
    </row>
    <row r="15" spans="1:20" ht="4" customHeight="1">
      <c r="B15" s="32"/>
      <c r="C15" s="32"/>
      <c r="D15" s="36"/>
      <c r="E15" s="36"/>
      <c r="F15" s="14"/>
      <c r="G15" s="14"/>
      <c r="H15" s="14"/>
      <c r="I15" s="14"/>
      <c r="J15" s="14"/>
      <c r="K15" s="14"/>
      <c r="L15" s="14"/>
      <c r="M15" s="14"/>
      <c r="N15" s="99"/>
      <c r="O15" s="99"/>
      <c r="P15" s="99"/>
      <c r="R15" s="99"/>
      <c r="S15" s="99"/>
      <c r="T15" s="99"/>
    </row>
    <row r="16" spans="1:20" ht="18" customHeight="1">
      <c r="B16" s="37" t="s">
        <v>49</v>
      </c>
      <c r="C16" s="182"/>
      <c r="D16" s="183"/>
      <c r="E16" s="183"/>
      <c r="F16" s="183"/>
      <c r="G16" s="183"/>
      <c r="H16" s="183"/>
      <c r="I16" s="183"/>
      <c r="J16" s="183"/>
      <c r="K16" s="183"/>
      <c r="L16" s="184"/>
      <c r="M16" s="4"/>
      <c r="N16" s="177"/>
      <c r="O16" s="177"/>
      <c r="P16" s="177"/>
      <c r="R16" s="177"/>
      <c r="S16" s="177"/>
      <c r="T16" s="177"/>
    </row>
    <row r="17" spans="2:20" ht="4" customHeight="1"/>
    <row r="18" spans="2:20" ht="18" customHeight="1">
      <c r="B18" s="37" t="s">
        <v>50</v>
      </c>
      <c r="C18" s="182"/>
      <c r="D18" s="183"/>
      <c r="E18" s="183"/>
      <c r="F18" s="183"/>
      <c r="G18" s="183"/>
      <c r="H18" s="183"/>
      <c r="I18" s="183"/>
      <c r="J18" s="183"/>
      <c r="K18" s="183"/>
      <c r="L18" s="184"/>
      <c r="M18" s="61"/>
      <c r="N18" s="177"/>
      <c r="O18" s="177"/>
      <c r="P18" s="177"/>
      <c r="R18" s="177"/>
      <c r="S18" s="177"/>
      <c r="T18" s="177"/>
    </row>
    <row r="19" spans="2:20" ht="4" customHeight="1"/>
    <row r="20" spans="2:20" ht="18" customHeight="1">
      <c r="B20" s="37" t="s">
        <v>51</v>
      </c>
      <c r="C20" s="182"/>
      <c r="D20" s="183"/>
      <c r="E20" s="183"/>
      <c r="F20" s="183"/>
      <c r="G20" s="183"/>
      <c r="H20" s="183"/>
      <c r="I20" s="183"/>
      <c r="J20" s="183"/>
      <c r="K20" s="183"/>
      <c r="L20" s="184"/>
      <c r="M20" s="4"/>
      <c r="N20" s="177"/>
      <c r="O20" s="177"/>
      <c r="P20" s="177"/>
      <c r="R20" s="177"/>
      <c r="S20" s="177"/>
      <c r="T20" s="177"/>
    </row>
    <row r="21" spans="2:20" ht="4" customHeight="1">
      <c r="B21" s="37"/>
    </row>
    <row r="22" spans="2:20" ht="18" customHeight="1">
      <c r="B22" s="37" t="s">
        <v>52</v>
      </c>
      <c r="C22" s="182"/>
      <c r="D22" s="183"/>
      <c r="E22" s="183"/>
      <c r="F22" s="183"/>
      <c r="G22" s="183"/>
      <c r="H22" s="183"/>
      <c r="I22" s="183"/>
      <c r="J22" s="183"/>
      <c r="K22" s="183"/>
      <c r="L22" s="184"/>
      <c r="M22" s="61"/>
      <c r="N22" s="177"/>
      <c r="O22" s="177"/>
      <c r="P22" s="177"/>
      <c r="R22" s="177"/>
      <c r="S22" s="177"/>
      <c r="T22" s="177"/>
    </row>
    <row r="23" spans="2:20" ht="8.15" customHeight="1">
      <c r="C23" s="33"/>
      <c r="D23" s="33"/>
      <c r="E23" s="33"/>
      <c r="N23" s="34"/>
      <c r="O23" s="34"/>
      <c r="P23" s="35"/>
      <c r="R23" s="34"/>
      <c r="S23" s="34"/>
    </row>
    <row r="24" spans="2:20" ht="18" customHeight="1">
      <c r="B24" s="32" t="s">
        <v>35</v>
      </c>
      <c r="C24" s="32" t="s">
        <v>55</v>
      </c>
      <c r="D24" s="36"/>
      <c r="E24" s="36"/>
      <c r="F24" s="14"/>
      <c r="G24" s="14"/>
      <c r="H24" s="14"/>
      <c r="I24" s="14"/>
      <c r="J24" s="14"/>
      <c r="K24" s="14"/>
      <c r="L24" s="14"/>
      <c r="M24" s="14"/>
      <c r="N24" s="181">
        <f>SUMPRODUCT(ROUND(N26:N44,2))</f>
        <v>0</v>
      </c>
      <c r="O24" s="181"/>
      <c r="P24" s="181"/>
      <c r="R24" s="181">
        <f>SUMPRODUCT(ROUND(R26:R44,2))</f>
        <v>0</v>
      </c>
      <c r="S24" s="181"/>
      <c r="T24" s="181"/>
    </row>
    <row r="25" spans="2:20" ht="4" customHeight="1">
      <c r="B25" s="32"/>
      <c r="C25" s="32"/>
      <c r="D25" s="36"/>
      <c r="E25" s="36"/>
      <c r="F25" s="14"/>
      <c r="G25" s="14"/>
      <c r="H25" s="14"/>
      <c r="I25" s="14"/>
      <c r="J25" s="14"/>
      <c r="K25" s="14"/>
      <c r="L25" s="14"/>
      <c r="M25" s="14"/>
      <c r="N25" s="34"/>
      <c r="O25" s="34"/>
      <c r="P25" s="35"/>
      <c r="R25" s="34"/>
      <c r="S25" s="34"/>
    </row>
    <row r="26" spans="2:20" ht="18" customHeight="1">
      <c r="B26" s="62" t="s">
        <v>36</v>
      </c>
      <c r="C26" s="182"/>
      <c r="D26" s="183"/>
      <c r="E26" s="183"/>
      <c r="F26" s="183"/>
      <c r="G26" s="183"/>
      <c r="H26" s="183"/>
      <c r="I26" s="183"/>
      <c r="J26" s="183"/>
      <c r="K26" s="183"/>
      <c r="L26" s="184"/>
      <c r="M26" s="4"/>
      <c r="N26" s="177"/>
      <c r="O26" s="177"/>
      <c r="P26" s="177"/>
      <c r="R26" s="177"/>
      <c r="S26" s="177"/>
      <c r="T26" s="177"/>
    </row>
    <row r="27" spans="2:20" ht="4" customHeight="1"/>
    <row r="28" spans="2:20" ht="18" customHeight="1">
      <c r="B28" s="63" t="s">
        <v>37</v>
      </c>
      <c r="C28" s="182"/>
      <c r="D28" s="183"/>
      <c r="E28" s="183"/>
      <c r="F28" s="183"/>
      <c r="G28" s="183"/>
      <c r="H28" s="183"/>
      <c r="I28" s="183"/>
      <c r="J28" s="183"/>
      <c r="K28" s="183"/>
      <c r="L28" s="184"/>
      <c r="M28" s="61"/>
      <c r="N28" s="177"/>
      <c r="O28" s="177"/>
      <c r="P28" s="177"/>
      <c r="R28" s="177"/>
      <c r="S28" s="177"/>
      <c r="T28" s="177"/>
    </row>
    <row r="29" spans="2:20" ht="4" customHeight="1"/>
    <row r="30" spans="2:20" ht="18" customHeight="1">
      <c r="B30" s="62" t="s">
        <v>38</v>
      </c>
      <c r="C30" s="182"/>
      <c r="D30" s="183"/>
      <c r="E30" s="183"/>
      <c r="F30" s="183"/>
      <c r="G30" s="183"/>
      <c r="H30" s="183"/>
      <c r="I30" s="183"/>
      <c r="J30" s="183"/>
      <c r="K30" s="183"/>
      <c r="L30" s="184"/>
      <c r="M30" s="4"/>
      <c r="N30" s="177"/>
      <c r="O30" s="177"/>
      <c r="P30" s="177"/>
      <c r="R30" s="177"/>
      <c r="S30" s="177"/>
      <c r="T30" s="177"/>
    </row>
    <row r="31" spans="2:20" ht="4" customHeight="1"/>
    <row r="32" spans="2:20" ht="18" customHeight="1">
      <c r="B32" s="63" t="s">
        <v>39</v>
      </c>
      <c r="C32" s="182"/>
      <c r="D32" s="183"/>
      <c r="E32" s="183"/>
      <c r="F32" s="183"/>
      <c r="G32" s="183"/>
      <c r="H32" s="183"/>
      <c r="I32" s="183"/>
      <c r="J32" s="183"/>
      <c r="K32" s="183"/>
      <c r="L32" s="184"/>
      <c r="M32" s="4"/>
      <c r="N32" s="177"/>
      <c r="O32" s="177"/>
      <c r="P32" s="177"/>
      <c r="R32" s="177"/>
      <c r="S32" s="177"/>
      <c r="T32" s="177"/>
    </row>
    <row r="33" spans="2:20" ht="4" customHeight="1"/>
    <row r="34" spans="2:20" ht="18" customHeight="1">
      <c r="B34" s="63" t="s">
        <v>40</v>
      </c>
      <c r="C34" s="182"/>
      <c r="D34" s="183"/>
      <c r="E34" s="183"/>
      <c r="F34" s="183"/>
      <c r="G34" s="183"/>
      <c r="H34" s="183"/>
      <c r="I34" s="183"/>
      <c r="J34" s="183"/>
      <c r="K34" s="183"/>
      <c r="L34" s="184"/>
      <c r="M34" s="4"/>
      <c r="N34" s="177"/>
      <c r="O34" s="177"/>
      <c r="P34" s="177"/>
      <c r="R34" s="177"/>
      <c r="S34" s="177"/>
      <c r="T34" s="177"/>
    </row>
    <row r="35" spans="2:20" ht="4" customHeight="1"/>
    <row r="36" spans="2:20" ht="18" customHeight="1">
      <c r="B36" s="63" t="s">
        <v>41</v>
      </c>
      <c r="C36" s="182"/>
      <c r="D36" s="183"/>
      <c r="E36" s="183"/>
      <c r="F36" s="183"/>
      <c r="G36" s="183"/>
      <c r="H36" s="183"/>
      <c r="I36" s="183"/>
      <c r="J36" s="183"/>
      <c r="K36" s="183"/>
      <c r="L36" s="184"/>
      <c r="M36" s="4"/>
      <c r="N36" s="177"/>
      <c r="O36" s="177"/>
      <c r="P36" s="177"/>
      <c r="R36" s="177"/>
      <c r="S36" s="177"/>
      <c r="T36" s="177"/>
    </row>
    <row r="37" spans="2:20" ht="4" customHeight="1"/>
    <row r="38" spans="2:20" ht="18" customHeight="1">
      <c r="B38" s="63" t="s">
        <v>42</v>
      </c>
      <c r="C38" s="182"/>
      <c r="D38" s="183"/>
      <c r="E38" s="183"/>
      <c r="F38" s="183"/>
      <c r="G38" s="183"/>
      <c r="H38" s="183"/>
      <c r="I38" s="183"/>
      <c r="J38" s="183"/>
      <c r="K38" s="183"/>
      <c r="L38" s="184"/>
      <c r="M38" s="4"/>
      <c r="N38" s="177"/>
      <c r="O38" s="177"/>
      <c r="P38" s="177"/>
      <c r="R38" s="177"/>
      <c r="S38" s="177"/>
      <c r="T38" s="177"/>
    </row>
    <row r="39" spans="2:20" ht="4" customHeight="1"/>
    <row r="40" spans="2:20" ht="18" customHeight="1">
      <c r="B40" s="63" t="s">
        <v>43</v>
      </c>
      <c r="C40" s="182"/>
      <c r="D40" s="183"/>
      <c r="E40" s="183"/>
      <c r="F40" s="183"/>
      <c r="G40" s="183"/>
      <c r="H40" s="183"/>
      <c r="I40" s="183"/>
      <c r="J40" s="183"/>
      <c r="K40" s="183"/>
      <c r="L40" s="184"/>
      <c r="M40" s="4"/>
      <c r="N40" s="177"/>
      <c r="O40" s="177"/>
      <c r="P40" s="177"/>
      <c r="R40" s="177"/>
      <c r="S40" s="177"/>
      <c r="T40" s="177"/>
    </row>
    <row r="41" spans="2:20" ht="4" customHeight="1"/>
    <row r="42" spans="2:20" ht="18" customHeight="1">
      <c r="B42" s="63" t="s">
        <v>44</v>
      </c>
      <c r="C42" s="182"/>
      <c r="D42" s="183"/>
      <c r="E42" s="183"/>
      <c r="F42" s="183"/>
      <c r="G42" s="183"/>
      <c r="H42" s="183"/>
      <c r="I42" s="183"/>
      <c r="J42" s="183"/>
      <c r="K42" s="183"/>
      <c r="L42" s="184"/>
      <c r="M42" s="4"/>
      <c r="N42" s="177"/>
      <c r="O42" s="177"/>
      <c r="P42" s="177"/>
      <c r="R42" s="177"/>
      <c r="S42" s="177"/>
      <c r="T42" s="177"/>
    </row>
    <row r="43" spans="2:20" ht="4" customHeight="1"/>
    <row r="44" spans="2:20" ht="18" customHeight="1">
      <c r="B44" s="63" t="s">
        <v>45</v>
      </c>
      <c r="C44" s="182"/>
      <c r="D44" s="183"/>
      <c r="E44" s="183"/>
      <c r="F44" s="183"/>
      <c r="G44" s="183"/>
      <c r="H44" s="183"/>
      <c r="I44" s="183"/>
      <c r="J44" s="183"/>
      <c r="K44" s="183"/>
      <c r="L44" s="184"/>
      <c r="M44" s="4"/>
      <c r="N44" s="177"/>
      <c r="O44" s="177"/>
      <c r="P44" s="177"/>
      <c r="R44" s="177"/>
      <c r="S44" s="177"/>
      <c r="T44" s="177"/>
    </row>
    <row r="45" spans="2:20" ht="8.15" customHeight="1">
      <c r="C45" s="33"/>
      <c r="D45" s="33"/>
      <c r="E45" s="33"/>
      <c r="N45" s="34"/>
      <c r="O45" s="34"/>
      <c r="P45" s="35"/>
      <c r="R45" s="34"/>
      <c r="S45" s="34"/>
    </row>
    <row r="46" spans="2:20" ht="18" customHeight="1">
      <c r="B46" s="69" t="s">
        <v>88</v>
      </c>
      <c r="C46" s="33"/>
      <c r="D46" s="33"/>
      <c r="E46" s="33"/>
      <c r="N46" s="181">
        <f>N14+N24</f>
        <v>0</v>
      </c>
      <c r="O46" s="181"/>
      <c r="P46" s="181"/>
      <c r="R46" s="181">
        <f>R14+R24</f>
        <v>0</v>
      </c>
      <c r="S46" s="181"/>
      <c r="T46" s="181"/>
    </row>
    <row r="47" spans="2:20" ht="8.15" customHeight="1">
      <c r="C47" s="33"/>
      <c r="D47" s="33"/>
      <c r="E47" s="33"/>
      <c r="N47" s="34"/>
      <c r="O47" s="34"/>
      <c r="P47" s="35"/>
      <c r="R47" s="34"/>
      <c r="S47" s="34"/>
    </row>
    <row r="48" spans="2:20" ht="18" customHeight="1">
      <c r="B48" s="70" t="s">
        <v>46</v>
      </c>
      <c r="C48" s="68" t="s">
        <v>56</v>
      </c>
      <c r="D48" s="33"/>
      <c r="E48" s="33"/>
      <c r="N48" s="181">
        <f>SUMPRODUCT(ROUND(N50,2))</f>
        <v>0</v>
      </c>
      <c r="O48" s="181"/>
      <c r="P48" s="181"/>
      <c r="R48" s="181">
        <f>SUMPRODUCT(ROUND(R50,2))</f>
        <v>0</v>
      </c>
      <c r="S48" s="181"/>
      <c r="T48" s="181"/>
    </row>
    <row r="49" spans="1:20" ht="4" customHeight="1">
      <c r="B49" s="70"/>
      <c r="C49" s="68"/>
      <c r="D49" s="33"/>
      <c r="E49" s="33"/>
      <c r="N49" s="34"/>
      <c r="O49" s="34"/>
      <c r="P49" s="35"/>
      <c r="R49" s="34"/>
      <c r="S49" s="34"/>
    </row>
    <row r="50" spans="1:20" ht="18" customHeight="1">
      <c r="B50" s="71" t="s">
        <v>47</v>
      </c>
      <c r="C50" s="13" t="s">
        <v>57</v>
      </c>
      <c r="D50" s="33"/>
      <c r="E50" s="33"/>
      <c r="N50" s="177"/>
      <c r="O50" s="177"/>
      <c r="P50" s="177"/>
      <c r="R50" s="177"/>
      <c r="S50" s="177"/>
      <c r="T50" s="177"/>
    </row>
    <row r="51" spans="1:20" ht="8.15" customHeight="1">
      <c r="C51" s="33"/>
      <c r="D51" s="33"/>
      <c r="E51" s="33"/>
      <c r="N51" s="34"/>
      <c r="O51" s="34"/>
      <c r="P51" s="35"/>
      <c r="R51" s="34"/>
      <c r="S51" s="34"/>
    </row>
    <row r="52" spans="1:20" ht="18" customHeight="1" thickBot="1">
      <c r="B52" s="64" t="s">
        <v>48</v>
      </c>
      <c r="C52" s="65"/>
      <c r="D52" s="64"/>
      <c r="E52" s="64"/>
      <c r="F52" s="64"/>
      <c r="G52" s="64"/>
      <c r="H52" s="64"/>
      <c r="I52" s="64"/>
      <c r="J52" s="66"/>
      <c r="K52" s="66"/>
      <c r="L52" s="66"/>
      <c r="M52" s="67"/>
      <c r="N52" s="170">
        <f>N14+N24+N48</f>
        <v>0</v>
      </c>
      <c r="O52" s="170"/>
      <c r="P52" s="170"/>
      <c r="R52" s="170">
        <f>R14+R24+R48</f>
        <v>0</v>
      </c>
      <c r="S52" s="170"/>
      <c r="T52" s="170"/>
    </row>
    <row r="53" spans="1:20" ht="12" customHeight="1" thickTop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N53" s="1" t="s">
        <v>28</v>
      </c>
      <c r="T53" s="35"/>
    </row>
    <row r="54" spans="1:20" ht="18" customHeight="1">
      <c r="A54" s="29" t="s">
        <v>29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</row>
    <row r="55" spans="1:20" ht="8.1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T55" s="35"/>
    </row>
    <row r="56" spans="1:20" ht="18" customHeight="1">
      <c r="A56" s="14"/>
      <c r="B56" s="4" t="str">
        <f>CONCATENATE("Zuwendungsbetrag gemäß aktuellem Bescheid vom ",IF(Mittelanforderung!F28="","__________",TEXT(Mittelanforderung!F28,"TT.MM.JJJJ")))</f>
        <v>Zuwendungsbetrag gemäß aktuellem Bescheid vom __________</v>
      </c>
      <c r="C56" s="14"/>
      <c r="D56" s="14"/>
      <c r="E56" s="14"/>
      <c r="F56" s="14"/>
      <c r="G56" s="14"/>
      <c r="H56" s="14"/>
      <c r="I56" s="14"/>
      <c r="J56" s="14"/>
      <c r="K56" s="14"/>
      <c r="M56" s="14"/>
      <c r="R56" s="171">
        <f>Mittelanforderung!F26</f>
        <v>0</v>
      </c>
      <c r="S56" s="172"/>
      <c r="T56" s="173"/>
    </row>
    <row r="57" spans="1:20" ht="4" customHeight="1">
      <c r="A57" s="14"/>
      <c r="D57" s="38"/>
      <c r="E57" s="38"/>
    </row>
    <row r="58" spans="1:20" ht="18" customHeight="1">
      <c r="A58" s="14"/>
      <c r="B58" s="4" t="s">
        <v>22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R58" s="174"/>
      <c r="S58" s="175"/>
      <c r="T58" s="176"/>
    </row>
    <row r="59" spans="1:20" ht="4" customHeight="1">
      <c r="B59" s="4"/>
      <c r="D59" s="38"/>
      <c r="F59" s="38"/>
      <c r="G59" s="38"/>
      <c r="H59" s="38"/>
      <c r="I59" s="38"/>
      <c r="J59" s="38"/>
      <c r="K59" s="38"/>
      <c r="L59" s="38"/>
      <c r="M59" s="39"/>
    </row>
    <row r="60" spans="1:20" ht="18" customHeight="1" thickBot="1">
      <c r="B60" s="64" t="s">
        <v>23</v>
      </c>
      <c r="C60" s="65"/>
      <c r="D60" s="66"/>
      <c r="E60" s="66"/>
      <c r="F60" s="66"/>
      <c r="G60" s="66"/>
      <c r="H60" s="66"/>
      <c r="I60" s="66"/>
      <c r="J60" s="66"/>
      <c r="K60" s="66"/>
      <c r="L60" s="66"/>
      <c r="M60" s="64"/>
      <c r="N60" s="65"/>
      <c r="O60" s="65"/>
      <c r="P60" s="65"/>
      <c r="Q60" s="65"/>
      <c r="R60" s="178">
        <f>IF(R56-R58&lt;0,0,R56-R58)</f>
        <v>0</v>
      </c>
      <c r="S60" s="179"/>
      <c r="T60" s="180"/>
    </row>
    <row r="61" spans="1:20" ht="8.15" customHeight="1" thickTop="1">
      <c r="B61" s="14"/>
      <c r="C61" s="4"/>
      <c r="D61" s="40"/>
      <c r="E61" s="40"/>
      <c r="F61" s="40"/>
      <c r="G61" s="40"/>
      <c r="H61" s="40"/>
      <c r="I61" s="40"/>
      <c r="J61" s="40"/>
    </row>
    <row r="62" spans="1:20" ht="18" customHeight="1">
      <c r="B62" s="4" t="s">
        <v>24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R62" s="171">
        <f>R52</f>
        <v>0</v>
      </c>
      <c r="S62" s="172"/>
      <c r="T62" s="173"/>
    </row>
    <row r="63" spans="1:20" ht="4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20" ht="18" customHeight="1">
      <c r="B64" s="4" t="s">
        <v>25</v>
      </c>
      <c r="D64" s="38"/>
      <c r="F64" s="38"/>
      <c r="G64" s="38"/>
      <c r="H64" s="38"/>
      <c r="I64" s="38"/>
      <c r="J64" s="38"/>
      <c r="K64" s="38"/>
      <c r="L64" s="38"/>
      <c r="M64" s="39"/>
      <c r="R64" s="174"/>
      <c r="S64" s="175"/>
      <c r="T64" s="176"/>
    </row>
    <row r="65" spans="1:20" ht="4" customHeight="1">
      <c r="B65" s="4"/>
      <c r="D65" s="38"/>
      <c r="F65" s="38"/>
      <c r="G65" s="38"/>
      <c r="H65" s="38"/>
      <c r="I65" s="38"/>
      <c r="J65" s="38"/>
      <c r="K65" s="38"/>
      <c r="L65" s="38"/>
      <c r="M65" s="39"/>
    </row>
    <row r="66" spans="1:20" ht="18" customHeight="1" thickBot="1">
      <c r="B66" s="64" t="s">
        <v>26</v>
      </c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4"/>
      <c r="N66" s="65"/>
      <c r="O66" s="65"/>
      <c r="P66" s="65"/>
      <c r="Q66" s="65"/>
      <c r="R66" s="178">
        <f>IF(R62-R64&lt;0,0,R62-R64)</f>
        <v>0</v>
      </c>
      <c r="S66" s="179"/>
      <c r="T66" s="180"/>
    </row>
    <row r="67" spans="1:20" ht="12" customHeight="1" thickTop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P67" s="35"/>
      <c r="Q67" s="35"/>
    </row>
    <row r="68" spans="1:20" ht="18" customHeight="1">
      <c r="A68" s="29" t="s">
        <v>30</v>
      </c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1"/>
      <c r="Q68" s="41"/>
      <c r="R68" s="185" t="str">
        <f>IF(MIN(R66,R60)=0,"",MIN(R66,R60))</f>
        <v/>
      </c>
      <c r="S68" s="185"/>
      <c r="T68" s="186"/>
    </row>
    <row r="69" spans="1:20" ht="15" customHeight="1">
      <c r="A69" s="101" t="s">
        <v>31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</sheetData>
  <sheetProtection password="EDE9" sheet="1" objects="1" scenarios="1" selectLockedCells="1"/>
  <mergeCells count="64">
    <mergeCell ref="N10:P12"/>
    <mergeCell ref="R10:T12"/>
    <mergeCell ref="N46:P46"/>
    <mergeCell ref="R46:T46"/>
    <mergeCell ref="C42:L42"/>
    <mergeCell ref="C44:L44"/>
    <mergeCell ref="C32:L32"/>
    <mergeCell ref="C34:L34"/>
    <mergeCell ref="C36:L36"/>
    <mergeCell ref="C38:L38"/>
    <mergeCell ref="C40:L40"/>
    <mergeCell ref="N44:P44"/>
    <mergeCell ref="R44:T44"/>
    <mergeCell ref="N40:P40"/>
    <mergeCell ref="R40:T40"/>
    <mergeCell ref="N42:P42"/>
    <mergeCell ref="R42:T42"/>
    <mergeCell ref="N50:P50"/>
    <mergeCell ref="R50:T50"/>
    <mergeCell ref="N48:P48"/>
    <mergeCell ref="R48:T48"/>
    <mergeCell ref="N24:P24"/>
    <mergeCell ref="R24:T24"/>
    <mergeCell ref="C30:L30"/>
    <mergeCell ref="N30:P30"/>
    <mergeCell ref="R30:T30"/>
    <mergeCell ref="C26:L26"/>
    <mergeCell ref="N26:P26"/>
    <mergeCell ref="R26:T26"/>
    <mergeCell ref="C28:L28"/>
    <mergeCell ref="N28:P28"/>
    <mergeCell ref="R28:T28"/>
    <mergeCell ref="C16:L16"/>
    <mergeCell ref="C18:L18"/>
    <mergeCell ref="C20:L20"/>
    <mergeCell ref="C22:L22"/>
    <mergeCell ref="R68:T68"/>
    <mergeCell ref="R66:T66"/>
    <mergeCell ref="R16:T16"/>
    <mergeCell ref="R18:T18"/>
    <mergeCell ref="R20:T20"/>
    <mergeCell ref="R22:T22"/>
    <mergeCell ref="N38:P38"/>
    <mergeCell ref="R38:T38"/>
    <mergeCell ref="N32:P32"/>
    <mergeCell ref="R32:T32"/>
    <mergeCell ref="N34:P34"/>
    <mergeCell ref="R34:T34"/>
    <mergeCell ref="P1:T1"/>
    <mergeCell ref="R52:T52"/>
    <mergeCell ref="R62:T62"/>
    <mergeCell ref="R64:T64"/>
    <mergeCell ref="N20:P20"/>
    <mergeCell ref="N22:P22"/>
    <mergeCell ref="N16:P16"/>
    <mergeCell ref="R58:T58"/>
    <mergeCell ref="R60:T60"/>
    <mergeCell ref="N14:P14"/>
    <mergeCell ref="N52:P52"/>
    <mergeCell ref="R56:T56"/>
    <mergeCell ref="R14:T14"/>
    <mergeCell ref="N18:P18"/>
    <mergeCell ref="N36:P36"/>
    <mergeCell ref="R36:T36"/>
  </mergeCells>
  <phoneticPr fontId="3" type="noConversion"/>
  <conditionalFormatting sqref="P1:T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2024-04-04T09:22:58Z</cp:lastPrinted>
  <dcterms:created xsi:type="dcterms:W3CDTF">2010-02-12T07:07:07Z</dcterms:created>
  <dcterms:modified xsi:type="dcterms:W3CDTF">2024-04-23T07:39:09Z</dcterms:modified>
</cp:coreProperties>
</file>