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Mittelanforderung!$A$1:$R$65</definedName>
    <definedName name="_xlnm.Print_Area" localSheetId="2">'Übersicht geplante Ausgaben'!$A$1:$T$71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4" i="1" l="1"/>
  <c r="R49" i="4" l="1"/>
  <c r="N49" i="4"/>
  <c r="R25" i="4"/>
  <c r="N25" i="4"/>
  <c r="R15" i="4"/>
  <c r="N15" i="4"/>
  <c r="N47" i="4" s="1"/>
  <c r="R47" i="4" l="1"/>
  <c r="N53" i="4"/>
  <c r="R53" i="4"/>
  <c r="G54" i="4" s="1"/>
  <c r="R64" i="4" l="1"/>
  <c r="R58" i="4" l="1"/>
  <c r="R62" i="4" s="1"/>
  <c r="B58" i="4" l="1"/>
  <c r="R68" i="4" l="1"/>
  <c r="R70" i="4" s="1"/>
  <c r="F35" i="1" s="1"/>
  <c r="A4" i="5" s="1"/>
  <c r="A65" i="1" s="1"/>
  <c r="A7" i="4" l="1"/>
  <c r="O33" i="1" l="1"/>
  <c r="D56" i="1" l="1"/>
  <c r="T4" i="4"/>
  <c r="K2" i="4"/>
  <c r="P1" i="4"/>
  <c r="A5" i="4" l="1"/>
</calcChain>
</file>

<file path=xl/sharedStrings.xml><?xml version="1.0" encoding="utf-8"?>
<sst xmlns="http://schemas.openxmlformats.org/spreadsheetml/2006/main" count="91" uniqueCount="87">
  <si>
    <t>Zuwendungsempfänger/Anschrift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</si>
  <si>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</si>
  <si>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</si>
  <si>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</si>
  <si>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</si>
  <si>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Hiermit beantrage ich die Auszahlung einer Rate in Höhe des anteiligen Mittelbedarfs entsprechend der im o. g. Bescheid</t>
  </si>
  <si>
    <t>festgelegten Bestimmungen für den Zeitraum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</si>
  <si>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</si>
  <si>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</si>
  <si>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</si>
  <si>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</si>
  <si>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</si>
  <si>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</si>
  <si>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</si>
  <si>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</si>
  <si>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</si>
  <si>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</si>
  <si>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</si>
  <si>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</si>
  <si>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</si>
  <si>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</si>
  <si>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</si>
  <si>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</si>
  <si>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</si>
  <si>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</si>
  <si>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</si>
  <si>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</si>
  <si>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</si>
  <si>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</si>
  <si>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</si>
  <si>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</si>
  <si>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</si>
  <si>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</si>
  <si>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</si>
  <si>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</si>
  <si>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</si>
  <si>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</si>
  <si>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</si>
  <si>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</si>
  <si>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</si>
  <si>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</si>
  <si>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</si>
  <si>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</si>
  <si>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</si>
  <si>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</si>
  <si>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</si>
  <si>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Gesamtsumme der zuwendungsfähigen Ausgaben</t>
  </si>
  <si>
    <t>1.1</t>
  </si>
  <si>
    <t>1.2</t>
  </si>
  <si>
    <t>1.3</t>
  </si>
  <si>
    <t>1.4</t>
  </si>
  <si>
    <t>F-ÜP</t>
  </si>
  <si>
    <t>Sachausgaben (inkl. Honorarausgaben)</t>
  </si>
  <si>
    <t>Regieausgaben</t>
  </si>
  <si>
    <t>Pauschale (max. 7% der Personal- und Sachausgaben)</t>
  </si>
  <si>
    <t>V 1.1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</si>
  <si>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</si>
  <si>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</si>
  <si>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</si>
  <si>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</si>
  <si>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</si>
  <si>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</si>
  <si>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</si>
  <si>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</si>
  <si>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</si>
  <si>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</si>
  <si>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 xml:space="preserve">Überregionale Familienförderung - Überregionale Projekte der Familien- und Seniorenpolitik </t>
  </si>
  <si>
    <t>V 2.1</t>
  </si>
  <si>
    <t>Anpassung an neue Richtlinie [AT-24000250]</t>
  </si>
  <si>
    <t>Förderung von überregionalen Projekten der Familien- und Seniorenpolitik innerhalb des Landesfamilienförderplans</t>
  </si>
  <si>
    <t>Aktenzeichen</t>
  </si>
  <si>
    <t>Zuwendungsbetrag (in €)</t>
  </si>
  <si>
    <t>aktueller Bescheid vom</t>
  </si>
  <si>
    <t>vom</t>
  </si>
  <si>
    <t>in Höhe von (in €)</t>
  </si>
  <si>
    <t>bis</t>
  </si>
  <si>
    <t>Kontoinhaber</t>
  </si>
  <si>
    <t>Name des Geldinstituts</t>
  </si>
  <si>
    <t>IBAN</t>
  </si>
  <si>
    <t>BIC</t>
  </si>
  <si>
    <t>Anlage</t>
  </si>
  <si>
    <t xml:space="preserve">Aktenzeichen </t>
  </si>
  <si>
    <t>zuwendungsfähige
Gesamtausgaben
in €</t>
  </si>
  <si>
    <t>Landesmittel
in €</t>
  </si>
  <si>
    <t>Zwischensumme Personal-, Sach- und Honorarausgaben</t>
  </si>
  <si>
    <r>
      <t>Personalausgaben</t>
    </r>
    <r>
      <rPr>
        <sz val="9"/>
        <rFont val="Arial"/>
        <family val="2"/>
      </rPr>
      <t xml:space="preserve"> </t>
    </r>
    <r>
      <rPr>
        <i/>
        <sz val="8"/>
        <color rgb="FF0070C0"/>
        <rFont val="Arial"/>
        <family val="2"/>
      </rPr>
      <t>(Name, Stunden pro Woche, Einstufung)</t>
    </r>
  </si>
  <si>
    <t>Richtlinie über die Gewährung von Zuwendungen für Einrichtungen, Projekten und Maßnahmen der über-
regionalen Familien- und Seniorenförderung nach Thüringer Familienförderungssicherungsgesetz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</si>
</sst>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1" fillId="0" borderId="0"/>
  </cellStyleXfs>
  <cellXfs count="198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49" fontId="1" fillId="0" borderId="27" xfId="45" applyNumberFormat="1" applyFont="1" applyBorder="1" applyAlignment="1" applyProtection="1">
      <alignment vertical="center"/>
      <protection hidden="1"/>
    </xf>
    <xf numFmtId="49" fontId="1" fillId="0" borderId="27" xfId="45" applyNumberFormat="1" applyFont="1" applyBorder="1" applyAlignment="1" applyProtection="1">
      <alignment vertical="center" wrapText="1"/>
      <protection hidden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9" xfId="35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0" fontId="39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40" fillId="21" borderId="33" xfId="46" applyNumberFormat="1" applyFont="1" applyFill="1" applyBorder="1" applyAlignment="1" applyProtection="1">
      <alignment horizontal="left" indent="1"/>
      <protection hidden="1"/>
    </xf>
    <xf numFmtId="0" fontId="1" fillId="21" borderId="22" xfId="46" applyNumberFormat="1" applyFont="1" applyFill="1" applyBorder="1" applyAlignment="1" applyProtection="1">
      <alignment vertical="center"/>
      <protection hidden="1"/>
    </xf>
    <xf numFmtId="0" fontId="1" fillId="21" borderId="34" xfId="46" applyNumberFormat="1" applyFont="1" applyFill="1" applyBorder="1" applyAlignment="1" applyProtection="1">
      <alignment vertical="center"/>
      <protection hidden="1"/>
    </xf>
    <xf numFmtId="0" fontId="1" fillId="21" borderId="21" xfId="46" applyNumberFormat="1" applyFont="1" applyFill="1" applyBorder="1" applyAlignment="1" applyProtection="1">
      <alignment vertical="center"/>
      <protection hidden="1"/>
    </xf>
    <xf numFmtId="0" fontId="1" fillId="21" borderId="36" xfId="46" applyNumberFormat="1" applyFont="1" applyFill="1" applyBorder="1" applyAlignment="1" applyProtection="1">
      <alignment vertical="center"/>
      <protection hidden="1"/>
    </xf>
    <xf numFmtId="0" fontId="41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2" borderId="23" xfId="46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6" applyNumberFormat="1" applyFill="1" applyBorder="1" applyAlignment="1" applyProtection="1">
      <alignment horizontal="center" vertical="center"/>
      <protection hidden="1"/>
    </xf>
    <xf numFmtId="0" fontId="1" fillId="22" borderId="25" xfId="46" applyNumberFormat="1" applyFill="1" applyBorder="1" applyAlignment="1" applyProtection="1">
      <alignment vertical="center"/>
      <protection hidden="1"/>
    </xf>
    <xf numFmtId="0" fontId="4" fillId="18" borderId="26" xfId="46" applyNumberFormat="1" applyFont="1" applyFill="1" applyBorder="1" applyAlignment="1">
      <alignment horizontal="left" vertical="center" indent="1"/>
    </xf>
    <xf numFmtId="0" fontId="4" fillId="18" borderId="26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26" xfId="46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6" applyNumberFormat="1" applyFont="1" applyBorder="1" applyAlignment="1">
      <alignment horizontal="left" vertical="center" wrapText="1" indent="1"/>
    </xf>
    <xf numFmtId="166" fontId="1" fillId="0" borderId="26" xfId="46" applyNumberFormat="1" applyFont="1" applyBorder="1" applyAlignment="1">
      <alignment horizontal="center" vertical="center"/>
    </xf>
    <xf numFmtId="0" fontId="34" fillId="21" borderId="35" xfId="46" applyNumberFormat="1" applyFont="1" applyFill="1" applyBorder="1" applyAlignment="1" applyProtection="1">
      <alignment horizontal="left" vertical="top" indent="1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0" xfId="35" applyFont="1" applyFill="1" applyAlignment="1" applyProtection="1">
      <alignment horizontal="right" vertical="center"/>
    </xf>
    <xf numFmtId="0" fontId="38" fillId="0" borderId="0" xfId="35" applyFont="1" applyFill="1" applyBorder="1" applyAlignment="1" applyProtection="1">
      <alignment horizontal="left" vertical="center" indent="1"/>
    </xf>
    <xf numFmtId="0" fontId="33" fillId="0" borderId="0" xfId="35" applyFont="1" applyFill="1" applyAlignment="1" applyProtection="1">
      <alignment horizontal="right" wrapText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left" vertical="center" indent="1"/>
      <protection hidden="1"/>
    </xf>
    <xf numFmtId="0" fontId="34" fillId="0" borderId="10" xfId="0" applyFont="1" applyFill="1" applyBorder="1" applyAlignment="1" applyProtection="1">
      <alignment horizontal="left" vertical="center" indent="1"/>
      <protection hidden="1"/>
    </xf>
    <xf numFmtId="0" fontId="34" fillId="0" borderId="13" xfId="0" applyFont="1" applyFill="1" applyBorder="1" applyAlignment="1" applyProtection="1">
      <alignment horizontal="left" vertical="center" indent="1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0" xfId="0" applyFont="1" applyFill="1" applyBorder="1" applyAlignment="1" applyProtection="1">
      <alignment horizontal="left" vertical="top" wrapText="1" indent="1"/>
      <protection hidden="1"/>
    </xf>
    <xf numFmtId="0" fontId="4" fillId="0" borderId="15" xfId="0" applyFont="1" applyFill="1" applyBorder="1" applyAlignment="1" applyProtection="1">
      <alignment horizontal="left" vertical="top" wrapText="1" indent="1"/>
      <protection hidden="1"/>
    </xf>
    <xf numFmtId="0" fontId="4" fillId="0" borderId="14" xfId="0" applyFont="1" applyFill="1" applyBorder="1" applyAlignment="1" applyProtection="1">
      <alignment horizontal="left" vertical="top" wrapText="1" indent="1"/>
      <protection hidden="1"/>
    </xf>
    <xf numFmtId="0" fontId="4" fillId="0" borderId="16" xfId="0" applyFont="1" applyFill="1" applyBorder="1" applyAlignment="1" applyProtection="1">
      <alignment horizontal="left" vertical="top" wrapText="1" indent="1"/>
      <protection hidden="1"/>
    </xf>
    <xf numFmtId="0" fontId="1" fillId="0" borderId="17" xfId="0" applyFont="1" applyFill="1" applyBorder="1" applyAlignment="1" applyProtection="1">
      <alignment horizontal="left" vertical="center" wrapText="1" indent="1"/>
      <protection hidden="1"/>
    </xf>
    <xf numFmtId="0" fontId="1" fillId="0" borderId="11" xfId="0" applyFont="1" applyFill="1" applyBorder="1" applyAlignment="1" applyProtection="1">
      <alignment horizontal="left" vertical="center" wrapText="1" indent="1"/>
      <protection hidden="1"/>
    </xf>
    <xf numFmtId="0" fontId="1" fillId="0" borderId="18" xfId="0" applyFont="1" applyFill="1" applyBorder="1" applyAlignment="1" applyProtection="1">
      <alignment horizontal="left" vertical="center" wrapText="1" indent="1"/>
      <protection hidden="1"/>
    </xf>
    <xf numFmtId="0" fontId="1" fillId="0" borderId="19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1" fillId="0" borderId="20" xfId="0" applyFont="1" applyFill="1" applyBorder="1" applyAlignment="1" applyProtection="1">
      <alignment horizontal="left" vertical="center" wrapText="1" indent="1"/>
      <protection hidden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0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167" fontId="4" fillId="21" borderId="28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167" fontId="4" fillId="21" borderId="30" xfId="35" applyNumberFormat="1" applyFont="1" applyFill="1" applyBorder="1" applyAlignment="1" applyProtection="1">
      <alignment horizontal="right" vertical="center" indent="1"/>
    </xf>
    <xf numFmtId="167" fontId="4" fillId="21" borderId="31" xfId="35" applyNumberFormat="1" applyFont="1" applyFill="1" applyBorder="1" applyAlignment="1" applyProtection="1">
      <alignment horizontal="right" vertical="center" indent="1"/>
    </xf>
    <xf numFmtId="167" fontId="4" fillId="21" borderId="32" xfId="35" applyNumberFormat="1" applyFont="1" applyFill="1" applyBorder="1" applyAlignment="1" applyProtection="1">
      <alignment horizontal="right" vertical="center" indent="1"/>
    </xf>
    <xf numFmtId="167" fontId="4" fillId="21" borderId="26" xfId="35" applyNumberFormat="1" applyFont="1" applyFill="1" applyBorder="1" applyAlignment="1" applyProtection="1">
      <alignment horizontal="right" vertical="center" indent="1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0" fontId="38" fillId="0" borderId="22" xfId="35" applyNumberFormat="1" applyFont="1" applyFill="1" applyBorder="1" applyAlignment="1" applyProtection="1">
      <alignment horizontal="right" vertical="center" wrapText="1" indent="1"/>
    </xf>
    <xf numFmtId="0" fontId="38" fillId="0" borderId="14" xfId="35" applyNumberFormat="1" applyFont="1" applyFill="1" applyBorder="1" applyAlignment="1" applyProtection="1">
      <alignment horizontal="right" vertical="center" wrapText="1" indent="1"/>
    </xf>
    <xf numFmtId="0" fontId="1" fillId="19" borderId="23" xfId="45" applyFont="1" applyFill="1" applyBorder="1" applyAlignment="1" applyProtection="1">
      <alignment horizontal="left" vertical="center" indent="1"/>
      <protection locked="0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0" fontId="33" fillId="0" borderId="0" xfId="35" applyFont="1" applyFill="1" applyAlignment="1" applyProtection="1">
      <alignment horizontal="right" wrapText="1"/>
    </xf>
    <xf numFmtId="0" fontId="3" fillId="21" borderId="37" xfId="35" applyFont="1" applyFill="1" applyBorder="1" applyAlignment="1" applyProtection="1">
      <alignment horizontal="center" vertical="center" wrapText="1"/>
    </xf>
    <xf numFmtId="0" fontId="3" fillId="21" borderId="38" xfId="35" applyFont="1" applyFill="1" applyBorder="1" applyAlignment="1" applyProtection="1">
      <alignment horizontal="center" vertical="center" wrapText="1"/>
    </xf>
    <xf numFmtId="0" fontId="3" fillId="21" borderId="39" xfId="35" applyFont="1" applyFill="1" applyBorder="1" applyAlignment="1" applyProtection="1">
      <alignment horizontal="center" vertical="center" wrapText="1"/>
    </xf>
    <xf numFmtId="0" fontId="3" fillId="21" borderId="40" xfId="35" applyFont="1" applyFill="1" applyBorder="1" applyAlignment="1" applyProtection="1">
      <alignment horizontal="center" vertical="center" wrapText="1"/>
    </xf>
    <xf numFmtId="0" fontId="3" fillId="21" borderId="0" xfId="35" applyFont="1" applyFill="1" applyBorder="1" applyAlignment="1" applyProtection="1">
      <alignment horizontal="center" vertical="center" wrapText="1"/>
    </xf>
    <xf numFmtId="0" fontId="3" fillId="21" borderId="27" xfId="35" applyFont="1" applyFill="1" applyBorder="1" applyAlignment="1" applyProtection="1">
      <alignment horizontal="center" vertical="center" wrapText="1"/>
    </xf>
    <xf numFmtId="0" fontId="3" fillId="21" borderId="41" xfId="35" applyFont="1" applyFill="1" applyBorder="1" applyAlignment="1" applyProtection="1">
      <alignment horizontal="center" vertical="center" wrapText="1"/>
    </xf>
    <xf numFmtId="0" fontId="3" fillId="21" borderId="42" xfId="35" applyFont="1" applyFill="1" applyBorder="1" applyAlignment="1" applyProtection="1">
      <alignment horizontal="center" vertical="center" wrapText="1"/>
    </xf>
    <xf numFmtId="0" fontId="3" fillId="21" borderId="43" xfId="35" applyFont="1" applyFill="1" applyBorder="1" applyAlignment="1" applyProtection="1">
      <alignment horizontal="center" vertical="center" wrapTex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zoomScaleNormal="100" workbookViewId="0">
      <selection activeCell="A15" sqref="A15"/>
    </sheetView>
  </sheetViews>
  <sheetFormatPr baseColWidth="10" defaultColWidth="11.3984375" defaultRowHeight="11.5"/>
  <cols>
    <col min="1" max="1" width="10.69921875" style="8" customWidth="1"/>
    <col min="2" max="2" width="15.69921875" style="9" customWidth="1"/>
    <col min="3" max="3" width="78.69921875" style="8" customWidth="1"/>
    <col min="4" max="16384" width="11.3984375" style="8"/>
  </cols>
  <sheetData>
    <row r="1" spans="1:6" s="73" customFormat="1" ht="30" customHeight="1" thickBot="1">
      <c r="A1" s="71" t="s">
        <v>13</v>
      </c>
      <c r="B1" s="72"/>
      <c r="C1" s="72"/>
    </row>
    <row r="2" spans="1:6" s="73" customFormat="1" ht="30" customHeight="1" thickTop="1">
      <c r="A2" s="74" t="s">
        <v>21</v>
      </c>
      <c r="B2" s="75"/>
      <c r="C2" s="76"/>
    </row>
    <row r="3" spans="1:6" s="73" customFormat="1" ht="30" customHeight="1" thickBot="1">
      <c r="A3" s="94" t="s">
        <v>66</v>
      </c>
      <c r="B3" s="77"/>
      <c r="C3" s="78"/>
    </row>
    <row r="4" spans="1:6" ht="15" customHeight="1" thickTop="1">
      <c r="A4" s="79" t="str">
        <f>IF(AND(Mittelanforderung!F35="",Mittelanforderung!F43="",Mittelanforderung!F47="")," - öffentlich -"," - vertraulich -")</f>
        <v xml:space="preserve"> - öffentlich -</v>
      </c>
      <c r="D4" s="10"/>
    </row>
    <row r="5" spans="1:6" ht="15" customHeight="1">
      <c r="D5" s="10"/>
    </row>
    <row r="6" spans="1:6" s="73" customFormat="1" ht="18" customHeight="1">
      <c r="A6" s="80" t="s">
        <v>59</v>
      </c>
      <c r="B6" s="81"/>
      <c r="C6" s="82"/>
    </row>
    <row r="7" spans="1:6" s="85" customFormat="1" ht="18" customHeight="1">
      <c r="A7" s="83" t="s">
        <v>14</v>
      </c>
      <c r="B7" s="84" t="s">
        <v>15</v>
      </c>
      <c r="C7" s="83" t="s">
        <v>16</v>
      </c>
      <c r="E7" s="73"/>
    </row>
    <row r="8" spans="1:6" s="10" customFormat="1" ht="24" customHeight="1">
      <c r="A8" s="86" t="s">
        <v>17</v>
      </c>
      <c r="B8" s="87">
        <v>44363</v>
      </c>
      <c r="C8" s="88" t="s">
        <v>18</v>
      </c>
      <c r="D8" s="8"/>
      <c r="E8" s="8"/>
    </row>
    <row r="9" spans="1:6" ht="24" customHeight="1">
      <c r="A9" s="86" t="s">
        <v>55</v>
      </c>
      <c r="B9" s="87">
        <v>44838</v>
      </c>
      <c r="C9" s="88" t="s">
        <v>56</v>
      </c>
      <c r="F9" s="10"/>
    </row>
    <row r="10" spans="1:6" s="73" customFormat="1" ht="15" customHeight="1">
      <c r="A10" s="89"/>
    </row>
    <row r="11" spans="1:6" s="73" customFormat="1" ht="18" customHeight="1">
      <c r="A11" s="80" t="s">
        <v>60</v>
      </c>
      <c r="B11" s="81"/>
      <c r="C11" s="82"/>
    </row>
    <row r="12" spans="1:6" s="85" customFormat="1" ht="18" customHeight="1">
      <c r="A12" s="83" t="s">
        <v>14</v>
      </c>
      <c r="B12" s="84" t="s">
        <v>15</v>
      </c>
      <c r="C12" s="83" t="s">
        <v>16</v>
      </c>
      <c r="E12" s="73"/>
    </row>
    <row r="13" spans="1:6" s="85" customFormat="1" ht="24" customHeight="1">
      <c r="A13" s="90" t="s">
        <v>61</v>
      </c>
      <c r="B13" s="91">
        <v>44928</v>
      </c>
      <c r="C13" s="92" t="s">
        <v>62</v>
      </c>
      <c r="E13" s="73"/>
    </row>
    <row r="14" spans="1:6" s="73" customFormat="1" ht="24" customHeight="1">
      <c r="A14" s="90" t="s">
        <v>67</v>
      </c>
      <c r="B14" s="93">
        <v>45405</v>
      </c>
      <c r="C14" s="92" t="s">
        <v>68</v>
      </c>
    </row>
    <row r="15" spans="1:6" s="73" customFormat="1" ht="24" customHeight="1">
      <c r="A15" s="90"/>
      <c r="B15" s="93"/>
      <c r="C15" s="92"/>
    </row>
    <row r="16" spans="1:6" s="73" customFormat="1" ht="24" customHeight="1">
      <c r="A16" s="90"/>
      <c r="B16" s="93"/>
      <c r="C16" s="92"/>
    </row>
    <row r="17" spans="1:3" s="73" customFormat="1" ht="24" customHeight="1">
      <c r="A17" s="90"/>
      <c r="B17" s="93"/>
      <c r="C17" s="92"/>
    </row>
    <row r="18" spans="1:3" s="73" customFormat="1" ht="24" customHeight="1">
      <c r="A18" s="90"/>
      <c r="B18" s="91"/>
      <c r="C18" s="92"/>
    </row>
    <row r="19" spans="1:3" s="73" customFormat="1" ht="24" customHeight="1">
      <c r="A19" s="90"/>
      <c r="B19" s="91"/>
      <c r="C19" s="92"/>
    </row>
    <row r="20" spans="1:3" s="73" customFormat="1" ht="24" customHeight="1">
      <c r="A20" s="90"/>
      <c r="B20" s="93"/>
      <c r="C20" s="92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5" customWidth="1"/>
    <col min="19" max="16384" width="11.3984375" style="15"/>
  </cols>
  <sheetData>
    <row r="1" spans="1:18" s="11" customFormat="1" ht="15" customHeight="1"/>
    <row r="2" spans="1:18" s="11" customFormat="1" ht="15" customHeight="1"/>
    <row r="3" spans="1:18" s="11" customFormat="1" ht="15" customHeight="1"/>
    <row r="4" spans="1:18" s="12" customFormat="1" ht="15" customHeight="1"/>
    <row r="5" spans="1:18" s="14" customFormat="1" ht="15" customHeight="1">
      <c r="A5" s="114"/>
      <c r="B5" s="115"/>
      <c r="C5" s="115"/>
      <c r="D5" s="115"/>
      <c r="E5" s="115"/>
      <c r="F5" s="115"/>
      <c r="G5" s="115"/>
      <c r="H5" s="116"/>
    </row>
    <row r="6" spans="1:18" s="14" customFormat="1" ht="15" customHeight="1">
      <c r="A6" s="117"/>
      <c r="B6" s="118"/>
      <c r="C6" s="118"/>
      <c r="D6" s="118"/>
      <c r="E6" s="118"/>
      <c r="F6" s="118"/>
      <c r="G6" s="118"/>
      <c r="H6" s="119"/>
    </row>
    <row r="7" spans="1:18" s="14" customFormat="1" ht="15" customHeight="1">
      <c r="A7" s="117"/>
      <c r="B7" s="118"/>
      <c r="C7" s="118"/>
      <c r="D7" s="118"/>
      <c r="E7" s="118"/>
      <c r="F7" s="118"/>
      <c r="G7" s="118"/>
      <c r="H7" s="119"/>
      <c r="M7" s="120" t="s">
        <v>65</v>
      </c>
      <c r="N7" s="121"/>
      <c r="O7" s="121"/>
      <c r="P7" s="121"/>
      <c r="Q7" s="121"/>
      <c r="R7" s="122"/>
    </row>
    <row r="8" spans="1:18" s="14" customFormat="1" ht="15" customHeight="1">
      <c r="A8" s="117"/>
      <c r="B8" s="118"/>
      <c r="C8" s="118"/>
      <c r="D8" s="118"/>
      <c r="E8" s="118"/>
      <c r="F8" s="118"/>
      <c r="G8" s="118"/>
      <c r="H8" s="119"/>
      <c r="M8" s="123" t="s">
        <v>3</v>
      </c>
      <c r="N8" s="124"/>
      <c r="O8" s="124"/>
      <c r="P8" s="124"/>
      <c r="Q8" s="124"/>
      <c r="R8" s="125"/>
    </row>
    <row r="9" spans="1:18" ht="15" customHeight="1">
      <c r="A9" s="110"/>
      <c r="B9" s="111"/>
      <c r="C9" s="112"/>
      <c r="D9" s="112"/>
      <c r="E9" s="112"/>
      <c r="F9" s="112"/>
      <c r="G9" s="112"/>
      <c r="H9" s="113"/>
      <c r="I9" s="14"/>
      <c r="J9" s="14"/>
      <c r="K9" s="14"/>
      <c r="M9" s="101" t="s">
        <v>1</v>
      </c>
      <c r="N9" s="102"/>
      <c r="O9" s="102"/>
      <c r="P9" s="102"/>
      <c r="Q9" s="102"/>
      <c r="R9" s="103"/>
    </row>
    <row r="10" spans="1:18" s="18" customFormat="1" ht="15" customHeight="1">
      <c r="A10" s="16" t="s">
        <v>0</v>
      </c>
      <c r="B10" s="17"/>
      <c r="C10" s="17"/>
      <c r="D10" s="17"/>
      <c r="E10" s="17"/>
      <c r="F10" s="15"/>
      <c r="G10" s="15"/>
      <c r="H10" s="15"/>
      <c r="I10" s="15"/>
      <c r="J10" s="15"/>
      <c r="K10" s="15"/>
      <c r="M10" s="104"/>
      <c r="N10" s="105"/>
      <c r="O10" s="105"/>
      <c r="P10" s="105"/>
      <c r="Q10" s="105"/>
      <c r="R10" s="106"/>
    </row>
    <row r="11" spans="1:18" s="18" customFormat="1" ht="15" customHeight="1">
      <c r="M11" s="104"/>
      <c r="N11" s="105"/>
      <c r="O11" s="105"/>
      <c r="P11" s="105"/>
      <c r="Q11" s="105"/>
      <c r="R11" s="106"/>
    </row>
    <row r="12" spans="1:18" s="18" customFormat="1" ht="15" customHeight="1">
      <c r="A12" s="19" t="s">
        <v>63</v>
      </c>
      <c r="M12" s="107"/>
      <c r="N12" s="108"/>
      <c r="O12" s="108"/>
      <c r="P12" s="108"/>
      <c r="Q12" s="108"/>
      <c r="R12" s="109"/>
    </row>
    <row r="13" spans="1:18" s="18" customFormat="1" ht="15" customHeight="1">
      <c r="A13" s="19" t="s">
        <v>64</v>
      </c>
      <c r="M13" s="101" t="s">
        <v>2</v>
      </c>
      <c r="N13" s="102"/>
      <c r="O13" s="102"/>
      <c r="P13" s="102"/>
      <c r="Q13" s="102"/>
      <c r="R13" s="103"/>
    </row>
    <row r="14" spans="1:18" s="18" customFormat="1" ht="15" customHeight="1">
      <c r="A14" s="19" t="s">
        <v>57</v>
      </c>
      <c r="M14" s="104"/>
      <c r="N14" s="105"/>
      <c r="O14" s="105"/>
      <c r="P14" s="105"/>
      <c r="Q14" s="105"/>
      <c r="R14" s="106"/>
    </row>
    <row r="15" spans="1:18" s="18" customFormat="1" ht="15" customHeight="1">
      <c r="A15" s="19" t="s">
        <v>58</v>
      </c>
      <c r="M15" s="104"/>
      <c r="N15" s="105"/>
      <c r="O15" s="105"/>
      <c r="P15" s="105"/>
      <c r="Q15" s="105"/>
      <c r="R15" s="106"/>
    </row>
    <row r="16" spans="1:18" s="18" customFormat="1" ht="15" customHeight="1">
      <c r="M16" s="107"/>
      <c r="N16" s="108"/>
      <c r="O16" s="108"/>
      <c r="P16" s="108"/>
      <c r="Q16" s="108"/>
      <c r="R16" s="109"/>
    </row>
    <row r="18" spans="1:18" s="12" customFormat="1" ht="20.149999999999999" customHeight="1">
      <c r="A18" s="135" t="s">
        <v>21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</row>
    <row r="19" spans="1:18" s="12" customFormat="1" ht="15" customHeight="1">
      <c r="A19" s="160" t="s">
        <v>86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2"/>
    </row>
    <row r="20" spans="1:18" s="12" customFormat="1" ht="15" customHeight="1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/>
    </row>
    <row r="21" spans="1:18" s="12" customFormat="1" ht="15" customHeight="1">
      <c r="A21" s="154" t="s">
        <v>69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6"/>
    </row>
    <row r="22" spans="1:18" s="12" customFormat="1" ht="15" customHeight="1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9"/>
    </row>
    <row r="23" spans="1:18" ht="12" customHeigh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18" customHeight="1">
      <c r="A24" s="48" t="s">
        <v>70</v>
      </c>
      <c r="B24" s="46"/>
      <c r="C24" s="46"/>
      <c r="D24" s="46"/>
      <c r="E24" s="46"/>
      <c r="F24" s="150" t="s">
        <v>51</v>
      </c>
      <c r="G24" s="151"/>
      <c r="H24" s="152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pans="1:18" ht="4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pans="1:18" ht="18" customHeight="1">
      <c r="A26" s="48" t="s">
        <v>71</v>
      </c>
      <c r="B26" s="46"/>
      <c r="C26" s="46"/>
      <c r="D26" s="46"/>
      <c r="E26" s="46"/>
      <c r="F26" s="147"/>
      <c r="G26" s="148"/>
      <c r="H26" s="149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pans="1:18" ht="4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pans="1:18" s="17" customFormat="1" ht="18" customHeight="1">
      <c r="A28" s="49" t="s">
        <v>72</v>
      </c>
      <c r="B28" s="20"/>
      <c r="C28" s="20"/>
      <c r="D28" s="20"/>
      <c r="E28" s="20"/>
      <c r="F28" s="141"/>
      <c r="G28" s="142"/>
      <c r="H28" s="143"/>
      <c r="I28" s="20"/>
      <c r="J28" s="20"/>
      <c r="K28" s="20"/>
      <c r="L28" s="20"/>
      <c r="M28" s="20"/>
      <c r="N28" s="20"/>
      <c r="O28" s="20"/>
      <c r="P28" s="20"/>
      <c r="Q28" s="20"/>
      <c r="R28" s="50"/>
    </row>
    <row r="29" spans="1:18" ht="12" customHeight="1">
      <c r="A29" s="51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</row>
    <row r="30" spans="1:18" ht="12" customHeight="1">
      <c r="A30" s="45" t="s">
        <v>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pans="1:18" ht="12" customHeight="1">
      <c r="A31" s="45" t="s">
        <v>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pans="1:18" ht="4" customHeight="1">
      <c r="A32" s="51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7"/>
    </row>
    <row r="33" spans="1:18" ht="18" customHeight="1">
      <c r="A33" s="51"/>
      <c r="B33" s="46"/>
      <c r="C33" s="95" t="s">
        <v>73</v>
      </c>
      <c r="D33" s="46"/>
      <c r="E33" s="46"/>
      <c r="F33" s="144"/>
      <c r="G33" s="145"/>
      <c r="H33" s="146"/>
      <c r="I33" s="96" t="s">
        <v>75</v>
      </c>
      <c r="J33" s="153"/>
      <c r="K33" s="145"/>
      <c r="L33" s="146"/>
      <c r="M33" s="46"/>
      <c r="N33" s="52"/>
      <c r="O33" s="52" t="str">
        <f>IF(OR(F33=0,J33=0),"",IF(YEAR(F33)&lt;&gt;YEAR(J33),"Der Zeitraum muss innerhalb eines Jahres liegen!",""))</f>
        <v/>
      </c>
      <c r="P33" s="46"/>
      <c r="Q33" s="46"/>
      <c r="R33" s="47"/>
    </row>
    <row r="34" spans="1:18" ht="4" customHeight="1">
      <c r="A34" s="51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52"/>
      <c r="M34" s="46"/>
      <c r="N34" s="52"/>
      <c r="O34" s="52"/>
      <c r="P34" s="52"/>
      <c r="Q34" s="52"/>
      <c r="R34" s="53"/>
    </row>
    <row r="35" spans="1:18" ht="18" customHeight="1">
      <c r="A35" s="51"/>
      <c r="B35" s="46"/>
      <c r="C35" s="54" t="s">
        <v>74</v>
      </c>
      <c r="D35" s="46"/>
      <c r="E35" s="46"/>
      <c r="F35" s="138" t="str">
        <f>'Übersicht geplante Ausgaben'!$R$70</f>
        <v/>
      </c>
      <c r="G35" s="139"/>
      <c r="H35" s="139"/>
      <c r="I35" s="139"/>
      <c r="J35" s="139"/>
      <c r="K35" s="139"/>
      <c r="L35" s="140"/>
      <c r="M35" s="46"/>
      <c r="N35" s="52"/>
      <c r="O35" s="52"/>
      <c r="P35" s="46"/>
      <c r="Q35" s="46"/>
      <c r="R35" s="47"/>
    </row>
    <row r="36" spans="1:18" ht="12" customHeight="1">
      <c r="A36" s="51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</row>
    <row r="37" spans="1:18" ht="12" customHeight="1">
      <c r="A37" s="48" t="s">
        <v>19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pans="1:18" ht="12" customHeight="1">
      <c r="A38" s="48" t="s">
        <v>31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pans="1:18" ht="12" customHeight="1">
      <c r="A39" s="48" t="s">
        <v>32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pans="1:18" ht="12" customHeight="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pans="1:18" ht="12" customHeight="1">
      <c r="A41" s="45" t="s">
        <v>10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pans="1:18" ht="4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 spans="1:18" ht="18" customHeight="1">
      <c r="A43" s="48" t="s">
        <v>76</v>
      </c>
      <c r="B43" s="46"/>
      <c r="C43" s="46"/>
      <c r="D43" s="46"/>
      <c r="E43" s="46"/>
      <c r="F43" s="131"/>
      <c r="G43" s="132"/>
      <c r="H43" s="132"/>
      <c r="I43" s="132"/>
      <c r="J43" s="132"/>
      <c r="K43" s="132"/>
      <c r="L43" s="132"/>
      <c r="M43" s="132"/>
      <c r="N43" s="133"/>
      <c r="O43" s="46"/>
      <c r="P43" s="46"/>
      <c r="Q43" s="46"/>
      <c r="R43" s="47"/>
    </row>
    <row r="44" spans="1:18" ht="4" customHeight="1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</row>
    <row r="45" spans="1:18" ht="18" customHeight="1">
      <c r="A45" s="48" t="s">
        <v>77</v>
      </c>
      <c r="B45" s="46"/>
      <c r="C45" s="46"/>
      <c r="D45" s="46"/>
      <c r="E45" s="46"/>
      <c r="F45" s="131"/>
      <c r="G45" s="132"/>
      <c r="H45" s="132"/>
      <c r="I45" s="132"/>
      <c r="J45" s="132"/>
      <c r="K45" s="132"/>
      <c r="L45" s="132"/>
      <c r="M45" s="132"/>
      <c r="N45" s="133"/>
      <c r="O45" s="55" t="s">
        <v>9</v>
      </c>
      <c r="P45" s="46"/>
      <c r="Q45" s="46"/>
      <c r="R45" s="47"/>
    </row>
    <row r="46" spans="1:18" ht="4" customHeight="1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spans="1:18" s="14" customFormat="1" ht="18" customHeight="1">
      <c r="A47" s="48" t="s">
        <v>78</v>
      </c>
      <c r="B47" s="54"/>
      <c r="C47" s="54"/>
      <c r="D47" s="54"/>
      <c r="E47" s="54"/>
      <c r="F47" s="131"/>
      <c r="G47" s="132"/>
      <c r="H47" s="132"/>
      <c r="I47" s="132"/>
      <c r="J47" s="132"/>
      <c r="K47" s="132"/>
      <c r="L47" s="132"/>
      <c r="M47" s="132"/>
      <c r="N47" s="133"/>
      <c r="O47" s="54"/>
      <c r="P47" s="54"/>
      <c r="Q47" s="54"/>
      <c r="R47" s="56"/>
    </row>
    <row r="48" spans="1:18" s="14" customFormat="1" ht="4" customHeight="1">
      <c r="A48" s="48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6"/>
    </row>
    <row r="49" spans="1:18" s="14" customFormat="1" ht="18" customHeight="1">
      <c r="A49" s="48" t="s">
        <v>79</v>
      </c>
      <c r="B49" s="54"/>
      <c r="C49" s="54"/>
      <c r="D49" s="54"/>
      <c r="E49" s="54"/>
      <c r="F49" s="131"/>
      <c r="G49" s="132"/>
      <c r="H49" s="132"/>
      <c r="I49" s="132"/>
      <c r="J49" s="132"/>
      <c r="K49" s="132"/>
      <c r="L49" s="132"/>
      <c r="M49" s="132"/>
      <c r="N49" s="133"/>
      <c r="O49" s="54"/>
      <c r="P49" s="54"/>
      <c r="Q49" s="54"/>
      <c r="R49" s="56"/>
    </row>
    <row r="50" spans="1:18" ht="12" customHeight="1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9"/>
    </row>
    <row r="55" spans="1:18" s="20" customFormat="1" ht="12" customHeight="1">
      <c r="A55" s="128"/>
      <c r="B55" s="128"/>
      <c r="C55" s="128"/>
      <c r="D55" s="128"/>
      <c r="E55" s="128"/>
      <c r="F55" s="17"/>
      <c r="G55" s="129"/>
      <c r="H55" s="129"/>
      <c r="I55" s="129"/>
      <c r="J55" s="129"/>
      <c r="K55" s="129"/>
      <c r="M55" s="128"/>
      <c r="N55" s="128"/>
      <c r="O55" s="128"/>
      <c r="P55" s="128"/>
      <c r="Q55" s="128"/>
      <c r="R55" s="128"/>
    </row>
    <row r="56" spans="1:18" s="20" customFormat="1" ht="12" customHeight="1">
      <c r="A56" s="130"/>
      <c r="B56" s="130"/>
      <c r="C56" s="130"/>
      <c r="D56" s="126">
        <f ca="1">TODAY()</f>
        <v>45405</v>
      </c>
      <c r="E56" s="127"/>
      <c r="F56" s="15"/>
      <c r="G56" s="134"/>
      <c r="H56" s="134"/>
      <c r="I56" s="134"/>
      <c r="J56" s="134"/>
      <c r="K56" s="134"/>
      <c r="M56" s="134"/>
      <c r="N56" s="134"/>
      <c r="O56" s="134"/>
      <c r="P56" s="134"/>
      <c r="Q56" s="134"/>
      <c r="R56" s="134"/>
    </row>
    <row r="57" spans="1:18" s="20" customFormat="1" ht="12" customHeight="1">
      <c r="A57" s="21" t="s">
        <v>4</v>
      </c>
      <c r="B57" s="21"/>
      <c r="C57" s="21"/>
      <c r="D57" s="21"/>
      <c r="E57" s="21"/>
      <c r="F57" s="22"/>
      <c r="G57" s="23" t="s">
        <v>8</v>
      </c>
      <c r="H57" s="23"/>
      <c r="I57" s="23"/>
      <c r="J57" s="23"/>
      <c r="K57" s="23"/>
      <c r="M57" s="24" t="s">
        <v>7</v>
      </c>
      <c r="N57" s="25"/>
      <c r="O57" s="25"/>
      <c r="P57" s="25"/>
      <c r="Q57" s="25"/>
      <c r="R57" s="25"/>
    </row>
    <row r="59" spans="1:18" ht="12" customHeight="1">
      <c r="A59" s="26" t="s">
        <v>80</v>
      </c>
    </row>
    <row r="60" spans="1:18" ht="12" customHeight="1">
      <c r="A60" s="14" t="s">
        <v>12</v>
      </c>
    </row>
    <row r="64" spans="1:18" ht="12" customHeight="1">
      <c r="A64" s="27" t="str">
        <f>CONCATENATE(Änderungsdoku!$A$2," ",Änderungsdoku!$A$3)</f>
        <v xml:space="preserve">Mittelanforderung Überregionale Familienförderung - Überregionale Projekte der Familien- und Seniorenpolitik </v>
      </c>
    </row>
    <row r="65" spans="1:1" ht="12" customHeight="1">
      <c r="A65" s="27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2.1 vom 23.04.24 - öffentlich -</v>
      </c>
    </row>
  </sheetData>
  <sheetProtection password="EDE9" sheet="1" objects="1" scenarios="1" selectLockedCells="1"/>
  <mergeCells count="30">
    <mergeCell ref="F45:N45"/>
    <mergeCell ref="M55:R55"/>
    <mergeCell ref="F47:N47"/>
    <mergeCell ref="A18:R18"/>
    <mergeCell ref="F35:L35"/>
    <mergeCell ref="F28:H28"/>
    <mergeCell ref="F33:H33"/>
    <mergeCell ref="F26:H26"/>
    <mergeCell ref="F43:N43"/>
    <mergeCell ref="F24:H24"/>
    <mergeCell ref="J33:L33"/>
    <mergeCell ref="A21:R22"/>
    <mergeCell ref="A19:R20"/>
    <mergeCell ref="D56:E56"/>
    <mergeCell ref="A55:E55"/>
    <mergeCell ref="G55:K55"/>
    <mergeCell ref="A56:C56"/>
    <mergeCell ref="F49:N49"/>
    <mergeCell ref="G56:K56"/>
    <mergeCell ref="M56:R56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zoomScaleNormal="100" zoomScaleSheetLayoutView="75" workbookViewId="0">
      <selection activeCell="C17" sqref="C17:L17"/>
    </sheetView>
  </sheetViews>
  <sheetFormatPr baseColWidth="10" defaultColWidth="11.3984375" defaultRowHeight="11.5"/>
  <cols>
    <col min="1" max="1" width="2.69921875" style="1" customWidth="1"/>
    <col min="2" max="12" width="5.69921875" style="1" customWidth="1"/>
    <col min="13" max="13" width="0.8984375" style="1" customWidth="1"/>
    <col min="14" max="16" width="5.69921875" style="1" customWidth="1"/>
    <col min="17" max="17" width="0.8984375" style="1" customWidth="1"/>
    <col min="18" max="20" width="5.69921875" style="1" customWidth="1"/>
    <col min="21" max="16384" width="11.3984375" style="1"/>
  </cols>
  <sheetData>
    <row r="1" spans="1:20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98" t="s">
        <v>81</v>
      </c>
      <c r="P1" s="166" t="str">
        <f>Mittelanforderung!F24</f>
        <v>F-ÜP</v>
      </c>
      <c r="Q1" s="167"/>
      <c r="R1" s="167"/>
      <c r="S1" s="167"/>
      <c r="T1" s="168"/>
    </row>
    <row r="2" spans="1:20" ht="15" customHeight="1">
      <c r="K2" s="188" t="str">
        <f>Mittelanforderung!$A$64</f>
        <v xml:space="preserve">Mittelanforderung Überregionale Familienförderung - Überregionale Projekte der Familien- und Seniorenpolitik </v>
      </c>
      <c r="L2" s="188"/>
      <c r="M2" s="188"/>
      <c r="N2" s="188"/>
      <c r="O2" s="188"/>
      <c r="P2" s="188"/>
      <c r="Q2" s="188"/>
      <c r="R2" s="188"/>
      <c r="S2" s="188"/>
      <c r="T2" s="188"/>
    </row>
    <row r="3" spans="1:20" ht="15" customHeight="1">
      <c r="J3" s="100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15" customHeight="1">
      <c r="M4" s="2"/>
      <c r="N4" s="2"/>
      <c r="O4" s="3"/>
      <c r="P4" s="2"/>
      <c r="Q4" s="2"/>
      <c r="R4" s="2"/>
      <c r="S4" s="2"/>
      <c r="T4" s="7" t="str">
        <f>Mittelanforderung!$A$65</f>
        <v>Formularversion: V 2.1 vom 23.04.24 - öffentlich -</v>
      </c>
    </row>
    <row r="5" spans="1:20" ht="15" customHeight="1">
      <c r="A5" s="1" t="str">
        <f ca="1">CONCATENATE("Mittelanforderung vom ",IF(Mittelanforderung!$D$56="","__.__.____",TEXT(Mittelanforderung!$D$56,"TT.MM.JJJJ")))</f>
        <v>Mittelanforderung vom 23.04.2024</v>
      </c>
      <c r="M5" s="2"/>
      <c r="N5" s="2"/>
      <c r="O5" s="3"/>
      <c r="P5" s="2"/>
      <c r="Q5" s="2"/>
      <c r="R5" s="2"/>
      <c r="S5" s="2"/>
      <c r="T5" s="7"/>
    </row>
    <row r="6" spans="1:20" ht="4" customHeight="1">
      <c r="M6" s="2"/>
      <c r="N6" s="2"/>
      <c r="O6" s="3"/>
      <c r="P6" s="2"/>
      <c r="Q6" s="2"/>
      <c r="R6" s="2"/>
      <c r="S6" s="2"/>
    </row>
    <row r="7" spans="1:20" ht="15" customHeight="1">
      <c r="A7" s="5" t="str">
        <f>CONCATENATE("Mittelbedarfsplanung für den Zeitaum vom ",IF(Mittelanforderung!$F$33="","__.__.____",TEXT(Mittelanforderung!$F$33,"TT.MM.JJJJ"))," bis ",IF(Mittelanforderung!$J$33="","__.__.____",TEXT(Mittelanforderung!$J$33,"TT.MM.JJJJ")))</f>
        <v>Mittelbedarfsplanung für den Zeitaum vom __.__.____ bis __.__.____</v>
      </c>
      <c r="M7" s="2"/>
      <c r="N7" s="2"/>
      <c r="O7" s="3"/>
      <c r="P7" s="2"/>
      <c r="Q7" s="2"/>
      <c r="R7" s="2"/>
      <c r="S7" s="2"/>
    </row>
    <row r="8" spans="1:20" ht="4" customHeight="1">
      <c r="M8" s="2"/>
      <c r="N8" s="2"/>
      <c r="O8" s="3"/>
      <c r="P8" s="2"/>
      <c r="Q8" s="2"/>
      <c r="R8" s="2"/>
      <c r="S8" s="2"/>
    </row>
    <row r="9" spans="1:20" ht="18" customHeight="1">
      <c r="A9" s="28" t="s">
        <v>27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</row>
    <row r="10" spans="1:20" ht="4" customHeight="1"/>
    <row r="11" spans="1:20" ht="12" customHeight="1">
      <c r="N11" s="189" t="s">
        <v>82</v>
      </c>
      <c r="O11" s="190"/>
      <c r="P11" s="191"/>
      <c r="Q11" s="97"/>
      <c r="R11" s="189" t="s">
        <v>83</v>
      </c>
      <c r="S11" s="190"/>
      <c r="T11" s="191"/>
    </row>
    <row r="12" spans="1:20" ht="12" customHeight="1">
      <c r="N12" s="192"/>
      <c r="O12" s="193"/>
      <c r="P12" s="194"/>
      <c r="Q12" s="97"/>
      <c r="R12" s="192"/>
      <c r="S12" s="193"/>
      <c r="T12" s="194"/>
    </row>
    <row r="13" spans="1:20" ht="12" customHeight="1">
      <c r="D13" s="35"/>
      <c r="E13" s="35"/>
      <c r="F13" s="13"/>
      <c r="G13" s="13"/>
      <c r="H13" s="13"/>
      <c r="I13" s="13"/>
      <c r="J13" s="13"/>
      <c r="K13" s="13"/>
      <c r="L13" s="13"/>
      <c r="M13" s="13"/>
      <c r="N13" s="195"/>
      <c r="O13" s="196"/>
      <c r="P13" s="197"/>
      <c r="Q13" s="97"/>
      <c r="R13" s="195"/>
      <c r="S13" s="196"/>
      <c r="T13" s="197"/>
    </row>
    <row r="14" spans="1:20" ht="4" customHeight="1">
      <c r="B14" s="31"/>
      <c r="C14" s="31"/>
      <c r="D14" s="35"/>
      <c r="E14" s="35"/>
      <c r="F14" s="13"/>
      <c r="G14" s="13"/>
      <c r="H14" s="13"/>
      <c r="I14" s="13"/>
      <c r="J14" s="13"/>
      <c r="K14" s="13"/>
      <c r="L14" s="13"/>
      <c r="M14" s="13"/>
      <c r="N14" s="97"/>
      <c r="O14" s="97"/>
      <c r="P14" s="97"/>
      <c r="Q14" s="97"/>
      <c r="R14" s="97"/>
      <c r="S14" s="97"/>
      <c r="T14" s="97"/>
    </row>
    <row r="15" spans="1:20" ht="18" customHeight="1">
      <c r="B15" s="31" t="s">
        <v>20</v>
      </c>
      <c r="C15" s="68" t="s">
        <v>85</v>
      </c>
      <c r="D15" s="35"/>
      <c r="E15" s="35"/>
      <c r="F15" s="13"/>
      <c r="G15" s="13"/>
      <c r="H15" s="13"/>
      <c r="I15" s="13"/>
      <c r="J15" s="13"/>
      <c r="K15" s="13"/>
      <c r="L15" s="13"/>
      <c r="M15" s="13"/>
      <c r="N15" s="180">
        <f>SUMPRODUCT(ROUND(N17:N23,2))</f>
        <v>0</v>
      </c>
      <c r="O15" s="180"/>
      <c r="P15" s="180"/>
      <c r="Q15" s="97"/>
      <c r="R15" s="180">
        <f>SUMPRODUCT(ROUND(R17:R23,2))</f>
        <v>0</v>
      </c>
      <c r="S15" s="180"/>
      <c r="T15" s="180"/>
    </row>
    <row r="16" spans="1:20" ht="4" customHeight="1">
      <c r="B16" s="31"/>
      <c r="C16" s="31"/>
      <c r="D16" s="35"/>
      <c r="E16" s="35"/>
      <c r="F16" s="13"/>
      <c r="G16" s="13"/>
      <c r="H16" s="13"/>
      <c r="I16" s="13"/>
      <c r="J16" s="13"/>
      <c r="K16" s="13"/>
      <c r="L16" s="13"/>
      <c r="M16" s="13"/>
      <c r="N16" s="97"/>
      <c r="O16" s="97"/>
      <c r="P16" s="97"/>
      <c r="Q16" s="97"/>
      <c r="R16" s="97"/>
      <c r="S16" s="97"/>
      <c r="T16" s="97"/>
    </row>
    <row r="17" spans="2:20" ht="18" customHeight="1">
      <c r="B17" s="36" t="s">
        <v>47</v>
      </c>
      <c r="C17" s="185"/>
      <c r="D17" s="186"/>
      <c r="E17" s="186"/>
      <c r="F17" s="186"/>
      <c r="G17" s="186"/>
      <c r="H17" s="186"/>
      <c r="I17" s="186"/>
      <c r="J17" s="186"/>
      <c r="K17" s="186"/>
      <c r="L17" s="187"/>
      <c r="M17" s="4"/>
      <c r="N17" s="176"/>
      <c r="O17" s="176"/>
      <c r="P17" s="176"/>
      <c r="Q17" s="97"/>
      <c r="R17" s="176"/>
      <c r="S17" s="176"/>
      <c r="T17" s="176"/>
    </row>
    <row r="18" spans="2:20" ht="4" customHeight="1">
      <c r="Q18" s="97"/>
    </row>
    <row r="19" spans="2:20" ht="18" customHeight="1">
      <c r="B19" s="36" t="s">
        <v>48</v>
      </c>
      <c r="C19" s="185"/>
      <c r="D19" s="186"/>
      <c r="E19" s="186"/>
      <c r="F19" s="186"/>
      <c r="G19" s="186"/>
      <c r="H19" s="186"/>
      <c r="I19" s="186"/>
      <c r="J19" s="186"/>
      <c r="K19" s="186"/>
      <c r="L19" s="187"/>
      <c r="M19" s="60"/>
      <c r="N19" s="176"/>
      <c r="O19" s="176"/>
      <c r="P19" s="176"/>
      <c r="Q19" s="97"/>
      <c r="R19" s="176"/>
      <c r="S19" s="176"/>
      <c r="T19" s="176"/>
    </row>
    <row r="20" spans="2:20" ht="4" customHeight="1">
      <c r="Q20" s="97"/>
    </row>
    <row r="21" spans="2:20" ht="18" customHeight="1">
      <c r="B21" s="36" t="s">
        <v>49</v>
      </c>
      <c r="C21" s="185"/>
      <c r="D21" s="186"/>
      <c r="E21" s="186"/>
      <c r="F21" s="186"/>
      <c r="G21" s="186"/>
      <c r="H21" s="186"/>
      <c r="I21" s="186"/>
      <c r="J21" s="186"/>
      <c r="K21" s="186"/>
      <c r="L21" s="187"/>
      <c r="M21" s="4"/>
      <c r="N21" s="176"/>
      <c r="O21" s="176"/>
      <c r="P21" s="176"/>
      <c r="Q21" s="97"/>
      <c r="R21" s="176"/>
      <c r="S21" s="176"/>
      <c r="T21" s="176"/>
    </row>
    <row r="22" spans="2:20" ht="4" customHeight="1">
      <c r="Q22" s="97"/>
    </row>
    <row r="23" spans="2:20" ht="18" customHeight="1">
      <c r="B23" s="36" t="s">
        <v>50</v>
      </c>
      <c r="C23" s="185"/>
      <c r="D23" s="186"/>
      <c r="E23" s="186"/>
      <c r="F23" s="186"/>
      <c r="G23" s="186"/>
      <c r="H23" s="186"/>
      <c r="I23" s="186"/>
      <c r="J23" s="186"/>
      <c r="K23" s="186"/>
      <c r="L23" s="187"/>
      <c r="M23" s="60"/>
      <c r="N23" s="176"/>
      <c r="O23" s="176"/>
      <c r="P23" s="176"/>
      <c r="Q23" s="97"/>
      <c r="R23" s="176"/>
      <c r="S23" s="176"/>
      <c r="T23" s="176"/>
    </row>
    <row r="24" spans="2:20" ht="4" customHeight="1">
      <c r="C24" s="32"/>
      <c r="D24" s="32"/>
      <c r="E24" s="32"/>
      <c r="N24" s="33"/>
      <c r="O24" s="33"/>
      <c r="P24" s="34"/>
      <c r="Q24" s="97"/>
      <c r="R24" s="33"/>
      <c r="S24" s="33"/>
    </row>
    <row r="25" spans="2:20" ht="18" customHeight="1">
      <c r="B25" s="31" t="s">
        <v>33</v>
      </c>
      <c r="C25" s="31" t="s">
        <v>52</v>
      </c>
      <c r="D25" s="35"/>
      <c r="E25" s="35"/>
      <c r="F25" s="13"/>
      <c r="G25" s="13"/>
      <c r="H25" s="13"/>
      <c r="I25" s="13"/>
      <c r="J25" s="13"/>
      <c r="K25" s="13"/>
      <c r="L25" s="13"/>
      <c r="M25" s="13"/>
      <c r="N25" s="180">
        <f>SUMPRODUCT(ROUND(N27:N45,2))</f>
        <v>0</v>
      </c>
      <c r="O25" s="180"/>
      <c r="P25" s="180"/>
      <c r="Q25" s="97"/>
      <c r="R25" s="180">
        <f>SUMPRODUCT(ROUND(R27:R45,2))</f>
        <v>0</v>
      </c>
      <c r="S25" s="180"/>
      <c r="T25" s="180"/>
    </row>
    <row r="26" spans="2:20" ht="4" customHeight="1">
      <c r="Q26" s="97"/>
    </row>
    <row r="27" spans="2:20" ht="18" customHeight="1">
      <c r="B27" s="61" t="s">
        <v>34</v>
      </c>
      <c r="C27" s="185"/>
      <c r="D27" s="186"/>
      <c r="E27" s="186"/>
      <c r="F27" s="186"/>
      <c r="G27" s="186"/>
      <c r="H27" s="186"/>
      <c r="I27" s="186"/>
      <c r="J27" s="186"/>
      <c r="K27" s="186"/>
      <c r="L27" s="187"/>
      <c r="M27" s="4"/>
      <c r="N27" s="176"/>
      <c r="O27" s="176"/>
      <c r="P27" s="176"/>
      <c r="Q27" s="97"/>
      <c r="R27" s="176"/>
      <c r="S27" s="176"/>
      <c r="T27" s="176"/>
    </row>
    <row r="28" spans="2:20" ht="4" customHeight="1">
      <c r="Q28" s="97"/>
    </row>
    <row r="29" spans="2:20" ht="18" customHeight="1">
      <c r="B29" s="62" t="s">
        <v>35</v>
      </c>
      <c r="C29" s="185"/>
      <c r="D29" s="186"/>
      <c r="E29" s="186"/>
      <c r="F29" s="186"/>
      <c r="G29" s="186"/>
      <c r="H29" s="186"/>
      <c r="I29" s="186"/>
      <c r="J29" s="186"/>
      <c r="K29" s="186"/>
      <c r="L29" s="187"/>
      <c r="M29" s="60"/>
      <c r="N29" s="176"/>
      <c r="O29" s="176"/>
      <c r="P29" s="176"/>
      <c r="Q29" s="97"/>
      <c r="R29" s="176"/>
      <c r="S29" s="176"/>
      <c r="T29" s="176"/>
    </row>
    <row r="30" spans="2:20" ht="4" customHeight="1">
      <c r="Q30" s="97"/>
    </row>
    <row r="31" spans="2:20" ht="18" customHeight="1">
      <c r="B31" s="61" t="s">
        <v>36</v>
      </c>
      <c r="C31" s="185"/>
      <c r="D31" s="186"/>
      <c r="E31" s="186"/>
      <c r="F31" s="186"/>
      <c r="G31" s="186"/>
      <c r="H31" s="186"/>
      <c r="I31" s="186"/>
      <c r="J31" s="186"/>
      <c r="K31" s="186"/>
      <c r="L31" s="187"/>
      <c r="M31" s="4"/>
      <c r="N31" s="176"/>
      <c r="O31" s="176"/>
      <c r="P31" s="176"/>
      <c r="Q31" s="97"/>
      <c r="R31" s="176"/>
      <c r="S31" s="176"/>
      <c r="T31" s="176"/>
    </row>
    <row r="32" spans="2:20" ht="4" customHeight="1">
      <c r="Q32" s="97"/>
    </row>
    <row r="33" spans="2:20" ht="18" customHeight="1">
      <c r="B33" s="62" t="s">
        <v>37</v>
      </c>
      <c r="C33" s="185"/>
      <c r="D33" s="186"/>
      <c r="E33" s="186"/>
      <c r="F33" s="186"/>
      <c r="G33" s="186"/>
      <c r="H33" s="186"/>
      <c r="I33" s="186"/>
      <c r="J33" s="186"/>
      <c r="K33" s="186"/>
      <c r="L33" s="187"/>
      <c r="M33" s="4"/>
      <c r="N33" s="176"/>
      <c r="O33" s="176"/>
      <c r="P33" s="176"/>
      <c r="Q33" s="97"/>
      <c r="R33" s="176"/>
      <c r="S33" s="176"/>
      <c r="T33" s="176"/>
    </row>
    <row r="34" spans="2:20" ht="4" customHeight="1">
      <c r="Q34" s="97"/>
    </row>
    <row r="35" spans="2:20" ht="18" customHeight="1">
      <c r="B35" s="62" t="s">
        <v>38</v>
      </c>
      <c r="C35" s="185"/>
      <c r="D35" s="186"/>
      <c r="E35" s="186"/>
      <c r="F35" s="186"/>
      <c r="G35" s="186"/>
      <c r="H35" s="186"/>
      <c r="I35" s="186"/>
      <c r="J35" s="186"/>
      <c r="K35" s="186"/>
      <c r="L35" s="187"/>
      <c r="M35" s="4"/>
      <c r="N35" s="176"/>
      <c r="O35" s="176"/>
      <c r="P35" s="176"/>
      <c r="Q35" s="97"/>
      <c r="R35" s="176"/>
      <c r="S35" s="176"/>
      <c r="T35" s="176"/>
    </row>
    <row r="36" spans="2:20" ht="4" customHeight="1">
      <c r="Q36" s="97"/>
    </row>
    <row r="37" spans="2:20" ht="18" customHeight="1">
      <c r="B37" s="62" t="s">
        <v>39</v>
      </c>
      <c r="C37" s="185"/>
      <c r="D37" s="186"/>
      <c r="E37" s="186"/>
      <c r="F37" s="186"/>
      <c r="G37" s="186"/>
      <c r="H37" s="186"/>
      <c r="I37" s="186"/>
      <c r="J37" s="186"/>
      <c r="K37" s="186"/>
      <c r="L37" s="187"/>
      <c r="M37" s="4"/>
      <c r="N37" s="176"/>
      <c r="O37" s="176"/>
      <c r="P37" s="176"/>
      <c r="Q37" s="97"/>
      <c r="R37" s="176"/>
      <c r="S37" s="176"/>
      <c r="T37" s="176"/>
    </row>
    <row r="38" spans="2:20" ht="4" customHeight="1">
      <c r="Q38" s="97"/>
    </row>
    <row r="39" spans="2:20" ht="18" customHeight="1">
      <c r="B39" s="62" t="s">
        <v>40</v>
      </c>
      <c r="C39" s="185"/>
      <c r="D39" s="186"/>
      <c r="E39" s="186"/>
      <c r="F39" s="186"/>
      <c r="G39" s="186"/>
      <c r="H39" s="186"/>
      <c r="I39" s="186"/>
      <c r="J39" s="186"/>
      <c r="K39" s="186"/>
      <c r="L39" s="187"/>
      <c r="M39" s="4"/>
      <c r="N39" s="176"/>
      <c r="O39" s="176"/>
      <c r="P39" s="176"/>
      <c r="Q39" s="97"/>
      <c r="R39" s="176"/>
      <c r="S39" s="176"/>
      <c r="T39" s="176"/>
    </row>
    <row r="40" spans="2:20" ht="4" customHeight="1">
      <c r="Q40" s="97"/>
    </row>
    <row r="41" spans="2:20" ht="18" customHeight="1">
      <c r="B41" s="62" t="s">
        <v>41</v>
      </c>
      <c r="C41" s="185"/>
      <c r="D41" s="186"/>
      <c r="E41" s="186"/>
      <c r="F41" s="186"/>
      <c r="G41" s="186"/>
      <c r="H41" s="186"/>
      <c r="I41" s="186"/>
      <c r="J41" s="186"/>
      <c r="K41" s="186"/>
      <c r="L41" s="187"/>
      <c r="M41" s="4"/>
      <c r="N41" s="176"/>
      <c r="O41" s="176"/>
      <c r="P41" s="176"/>
      <c r="Q41" s="97"/>
      <c r="R41" s="176"/>
      <c r="S41" s="176"/>
      <c r="T41" s="176"/>
    </row>
    <row r="42" spans="2:20" ht="4" customHeight="1">
      <c r="Q42" s="97"/>
    </row>
    <row r="43" spans="2:20" ht="18" customHeight="1">
      <c r="B43" s="62" t="s">
        <v>42</v>
      </c>
      <c r="C43" s="185"/>
      <c r="D43" s="186"/>
      <c r="E43" s="186"/>
      <c r="F43" s="186"/>
      <c r="G43" s="186"/>
      <c r="H43" s="186"/>
      <c r="I43" s="186"/>
      <c r="J43" s="186"/>
      <c r="K43" s="186"/>
      <c r="L43" s="187"/>
      <c r="M43" s="4"/>
      <c r="N43" s="176"/>
      <c r="O43" s="176"/>
      <c r="P43" s="176"/>
      <c r="Q43" s="97"/>
      <c r="R43" s="176"/>
      <c r="S43" s="176"/>
      <c r="T43" s="176"/>
    </row>
    <row r="44" spans="2:20" ht="4" customHeight="1">
      <c r="Q44" s="97"/>
    </row>
    <row r="45" spans="2:20" ht="18" customHeight="1">
      <c r="B45" s="62" t="s">
        <v>43</v>
      </c>
      <c r="C45" s="185"/>
      <c r="D45" s="186"/>
      <c r="E45" s="186"/>
      <c r="F45" s="186"/>
      <c r="G45" s="186"/>
      <c r="H45" s="186"/>
      <c r="I45" s="186"/>
      <c r="J45" s="186"/>
      <c r="K45" s="186"/>
      <c r="L45" s="187"/>
      <c r="M45" s="4"/>
      <c r="N45" s="176"/>
      <c r="O45" s="176"/>
      <c r="P45" s="176"/>
      <c r="Q45" s="97"/>
      <c r="R45" s="176"/>
      <c r="S45" s="176"/>
      <c r="T45" s="176"/>
    </row>
    <row r="46" spans="2:20" ht="4" customHeight="1">
      <c r="C46" s="32"/>
      <c r="D46" s="32"/>
      <c r="E46" s="32"/>
      <c r="N46" s="33"/>
      <c r="O46" s="33"/>
      <c r="P46" s="34"/>
      <c r="Q46" s="97"/>
      <c r="R46" s="33"/>
      <c r="S46" s="33"/>
    </row>
    <row r="47" spans="2:20" ht="18" customHeight="1">
      <c r="B47" s="68" t="s">
        <v>84</v>
      </c>
      <c r="C47" s="32"/>
      <c r="D47" s="32"/>
      <c r="E47" s="32"/>
      <c r="N47" s="180">
        <f>N15+N25</f>
        <v>0</v>
      </c>
      <c r="O47" s="180"/>
      <c r="P47" s="180"/>
      <c r="R47" s="180">
        <f>R15+R25</f>
        <v>0</v>
      </c>
      <c r="S47" s="180"/>
      <c r="T47" s="180"/>
    </row>
    <row r="48" spans="2:20" ht="4" customHeight="1">
      <c r="C48" s="32"/>
      <c r="D48" s="32"/>
      <c r="E48" s="32"/>
      <c r="N48" s="33"/>
      <c r="O48" s="33"/>
      <c r="P48" s="34"/>
      <c r="Q48" s="97"/>
      <c r="R48" s="33"/>
      <c r="S48" s="33"/>
    </row>
    <row r="49" spans="1:20" ht="18" customHeight="1">
      <c r="B49" s="69" t="s">
        <v>44</v>
      </c>
      <c r="C49" s="67" t="s">
        <v>53</v>
      </c>
      <c r="D49" s="32"/>
      <c r="E49" s="32"/>
      <c r="N49" s="180">
        <f>SUMPRODUCT(ROUND(N51,2))</f>
        <v>0</v>
      </c>
      <c r="O49" s="180"/>
      <c r="P49" s="180"/>
      <c r="Q49" s="97"/>
      <c r="R49" s="180">
        <f>SUMPRODUCT(ROUND(R51,2))</f>
        <v>0</v>
      </c>
      <c r="S49" s="180"/>
      <c r="T49" s="180"/>
    </row>
    <row r="50" spans="1:20" ht="4" customHeight="1">
      <c r="B50" s="69"/>
      <c r="C50" s="67"/>
      <c r="D50" s="32"/>
      <c r="E50" s="32"/>
      <c r="N50" s="33"/>
      <c r="O50" s="33"/>
      <c r="P50" s="34"/>
      <c r="Q50" s="97"/>
      <c r="R50" s="33"/>
      <c r="S50" s="33"/>
    </row>
    <row r="51" spans="1:20" ht="18" customHeight="1">
      <c r="B51" s="70" t="s">
        <v>45</v>
      </c>
      <c r="C51" s="12" t="s">
        <v>54</v>
      </c>
      <c r="D51" s="32"/>
      <c r="E51" s="32"/>
      <c r="N51" s="176"/>
      <c r="O51" s="176"/>
      <c r="P51" s="176"/>
      <c r="Q51" s="97"/>
      <c r="R51" s="176"/>
      <c r="S51" s="176"/>
      <c r="T51" s="176"/>
    </row>
    <row r="52" spans="1:20" ht="4" customHeight="1">
      <c r="C52" s="32"/>
      <c r="D52" s="32"/>
      <c r="E52" s="32"/>
      <c r="N52" s="33"/>
      <c r="O52" s="33"/>
      <c r="P52" s="34"/>
      <c r="Q52" s="97"/>
      <c r="R52" s="33"/>
      <c r="S52" s="33"/>
    </row>
    <row r="53" spans="1:20" ht="18" customHeight="1" thickBot="1">
      <c r="B53" s="63" t="s">
        <v>46</v>
      </c>
      <c r="C53" s="64"/>
      <c r="D53" s="63"/>
      <c r="E53" s="63"/>
      <c r="F53" s="63"/>
      <c r="G53" s="63"/>
      <c r="H53" s="63"/>
      <c r="I53" s="63"/>
      <c r="J53" s="65"/>
      <c r="K53" s="65"/>
      <c r="L53" s="65"/>
      <c r="M53" s="66"/>
      <c r="N53" s="169">
        <f>N15+N25+N49</f>
        <v>0</v>
      </c>
      <c r="O53" s="169"/>
      <c r="P53" s="169"/>
      <c r="Q53" s="97"/>
      <c r="R53" s="169">
        <f>R15+R25+R49</f>
        <v>0</v>
      </c>
      <c r="S53" s="169"/>
      <c r="T53" s="169"/>
    </row>
    <row r="54" spans="1:20" ht="15" customHeight="1" thickTop="1">
      <c r="A54" s="31"/>
      <c r="B54" s="31"/>
      <c r="C54" s="31"/>
      <c r="D54" s="31"/>
      <c r="E54" s="31"/>
      <c r="F54" s="31"/>
      <c r="G54" s="183" t="str">
        <f>IF(R53&gt;ROUND(N53*0.8,2),"Der Anteil des Landes darf 80% der zuwendungsfähigen Gesamtausgaben nicht überschreiten! 
(siehe Teil 2 Buchtabe C Ziffer 3.3 der Richtlinie)","")</f>
        <v/>
      </c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</row>
    <row r="55" spans="1:20" ht="15" customHeight="1">
      <c r="A55" s="31"/>
      <c r="B55" s="31"/>
      <c r="C55" s="31"/>
      <c r="D55" s="31"/>
      <c r="E55" s="31"/>
      <c r="F55" s="31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</row>
    <row r="56" spans="1:20" ht="18" customHeight="1">
      <c r="A56" s="28" t="s">
        <v>28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</row>
    <row r="57" spans="1:20" ht="8.1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T57" s="34"/>
    </row>
    <row r="58" spans="1:20" ht="18" customHeight="1">
      <c r="A58" s="13"/>
      <c r="B58" s="4" t="str">
        <f>CONCATENATE("Zuwendungsbetrag gemäß aktuellem Bescheid vom ",IF(Mittelanforderung!F28="","__________",TEXT(Mittelanforderung!F28,"TT.MM.JJJJ")))</f>
        <v>Zuwendungsbetrag gemäß aktuellem Bescheid vom __________</v>
      </c>
      <c r="C58" s="13"/>
      <c r="D58" s="13"/>
      <c r="E58" s="13"/>
      <c r="F58" s="13"/>
      <c r="G58" s="13"/>
      <c r="H58" s="13"/>
      <c r="I58" s="13"/>
      <c r="J58" s="13"/>
      <c r="K58" s="13"/>
      <c r="M58" s="13"/>
      <c r="R58" s="170">
        <f>Mittelanforderung!F26</f>
        <v>0</v>
      </c>
      <c r="S58" s="171"/>
      <c r="T58" s="172"/>
    </row>
    <row r="59" spans="1:20" ht="4" customHeight="1">
      <c r="A59" s="13"/>
      <c r="D59" s="37"/>
      <c r="E59" s="37"/>
    </row>
    <row r="60" spans="1:20" ht="18" customHeight="1">
      <c r="A60" s="13"/>
      <c r="B60" s="4" t="s">
        <v>22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R60" s="173"/>
      <c r="S60" s="174"/>
      <c r="T60" s="175"/>
    </row>
    <row r="61" spans="1:20" ht="4" customHeight="1">
      <c r="B61" s="4"/>
      <c r="D61" s="37"/>
      <c r="F61" s="37"/>
      <c r="G61" s="37"/>
      <c r="H61" s="37"/>
      <c r="I61" s="37"/>
      <c r="J61" s="37"/>
      <c r="K61" s="37"/>
      <c r="L61" s="37"/>
      <c r="M61" s="38"/>
    </row>
    <row r="62" spans="1:20" ht="18" customHeight="1" thickBot="1">
      <c r="B62" s="63" t="s">
        <v>23</v>
      </c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3"/>
      <c r="N62" s="64"/>
      <c r="O62" s="64"/>
      <c r="P62" s="64"/>
      <c r="Q62" s="64"/>
      <c r="R62" s="177">
        <f>IF(R58-R60&lt;0,0,R58-R60)</f>
        <v>0</v>
      </c>
      <c r="S62" s="178"/>
      <c r="T62" s="179"/>
    </row>
    <row r="63" spans="1:20" ht="8.15" customHeight="1" thickTop="1">
      <c r="B63" s="13"/>
      <c r="C63" s="4"/>
      <c r="D63" s="39"/>
      <c r="E63" s="39"/>
      <c r="F63" s="39"/>
      <c r="G63" s="39"/>
      <c r="H63" s="39"/>
      <c r="I63" s="39"/>
      <c r="J63" s="39"/>
    </row>
    <row r="64" spans="1:20" ht="18" customHeight="1">
      <c r="B64" s="4" t="s">
        <v>24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R64" s="170">
        <f>R53</f>
        <v>0</v>
      </c>
      <c r="S64" s="171"/>
      <c r="T64" s="172"/>
    </row>
    <row r="65" spans="1:20" ht="4" customHeight="1"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20" ht="18" customHeight="1">
      <c r="B66" s="4" t="s">
        <v>25</v>
      </c>
      <c r="D66" s="37"/>
      <c r="F66" s="37"/>
      <c r="G66" s="37"/>
      <c r="H66" s="37"/>
      <c r="I66" s="37"/>
      <c r="J66" s="37"/>
      <c r="K66" s="37"/>
      <c r="L66" s="37"/>
      <c r="M66" s="38"/>
      <c r="R66" s="173"/>
      <c r="S66" s="174"/>
      <c r="T66" s="175"/>
    </row>
    <row r="67" spans="1:20" ht="4" customHeight="1">
      <c r="B67" s="4"/>
      <c r="D67" s="37"/>
      <c r="F67" s="37"/>
      <c r="G67" s="37"/>
      <c r="H67" s="37"/>
      <c r="I67" s="37"/>
      <c r="J67" s="37"/>
      <c r="K67" s="37"/>
      <c r="L67" s="37"/>
      <c r="M67" s="38"/>
    </row>
    <row r="68" spans="1:20" ht="18" customHeight="1" thickBot="1">
      <c r="B68" s="63" t="s">
        <v>26</v>
      </c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3"/>
      <c r="N68" s="64"/>
      <c r="O68" s="64"/>
      <c r="P68" s="64"/>
      <c r="Q68" s="64"/>
      <c r="R68" s="177">
        <f>IF(R64-R66&lt;0,0,R64-R66)</f>
        <v>0</v>
      </c>
      <c r="S68" s="178"/>
      <c r="T68" s="179"/>
    </row>
    <row r="69" spans="1:20" ht="12" customHeight="1" thickTop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P69" s="34"/>
      <c r="Q69" s="34"/>
    </row>
    <row r="70" spans="1:20" ht="18" customHeight="1">
      <c r="A70" s="28" t="s">
        <v>29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0"/>
      <c r="Q70" s="40"/>
      <c r="R70" s="181" t="str">
        <f>IF(MIN(R68,R62)=0,"",MIN(R68,R62))</f>
        <v/>
      </c>
      <c r="S70" s="181"/>
      <c r="T70" s="182"/>
    </row>
    <row r="71" spans="1:20" ht="15" customHeight="1">
      <c r="A71" s="99" t="s">
        <v>30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</sheetData>
  <sheetProtection password="EDE9" sheet="1" objects="1" scenarios="1" selectLockedCells="1"/>
  <mergeCells count="66">
    <mergeCell ref="K2:T3"/>
    <mergeCell ref="N11:P13"/>
    <mergeCell ref="R11:T13"/>
    <mergeCell ref="C43:L43"/>
    <mergeCell ref="C45:L45"/>
    <mergeCell ref="C33:L33"/>
    <mergeCell ref="C35:L35"/>
    <mergeCell ref="C37:L37"/>
    <mergeCell ref="C39:L39"/>
    <mergeCell ref="C41:L41"/>
    <mergeCell ref="N45:P45"/>
    <mergeCell ref="R45:T45"/>
    <mergeCell ref="N41:P41"/>
    <mergeCell ref="R41:T41"/>
    <mergeCell ref="N43:P43"/>
    <mergeCell ref="R43:T43"/>
    <mergeCell ref="C31:L31"/>
    <mergeCell ref="N39:P39"/>
    <mergeCell ref="R39:T39"/>
    <mergeCell ref="N33:P33"/>
    <mergeCell ref="R33:T33"/>
    <mergeCell ref="N35:P35"/>
    <mergeCell ref="R35:T35"/>
    <mergeCell ref="N37:P37"/>
    <mergeCell ref="N25:P25"/>
    <mergeCell ref="R25:T25"/>
    <mergeCell ref="R29:T29"/>
    <mergeCell ref="N31:P31"/>
    <mergeCell ref="R31:T31"/>
    <mergeCell ref="C27:L27"/>
    <mergeCell ref="N27:P27"/>
    <mergeCell ref="R27:T27"/>
    <mergeCell ref="C29:L29"/>
    <mergeCell ref="N29:P29"/>
    <mergeCell ref="R70:T70"/>
    <mergeCell ref="R68:T68"/>
    <mergeCell ref="R17:T17"/>
    <mergeCell ref="R19:T19"/>
    <mergeCell ref="R21:T21"/>
    <mergeCell ref="R23:T23"/>
    <mergeCell ref="G54:T55"/>
    <mergeCell ref="R37:T37"/>
    <mergeCell ref="C17:L17"/>
    <mergeCell ref="C19:L19"/>
    <mergeCell ref="C21:L21"/>
    <mergeCell ref="C23:L23"/>
    <mergeCell ref="N51:P51"/>
    <mergeCell ref="R51:T51"/>
    <mergeCell ref="N49:P49"/>
    <mergeCell ref="R49:T49"/>
    <mergeCell ref="P1:T1"/>
    <mergeCell ref="R53:T53"/>
    <mergeCell ref="R64:T64"/>
    <mergeCell ref="R66:T66"/>
    <mergeCell ref="N21:P21"/>
    <mergeCell ref="N23:P23"/>
    <mergeCell ref="N17:P17"/>
    <mergeCell ref="R60:T60"/>
    <mergeCell ref="R62:T62"/>
    <mergeCell ref="N15:P15"/>
    <mergeCell ref="N53:P53"/>
    <mergeCell ref="R58:T58"/>
    <mergeCell ref="R15:T15"/>
    <mergeCell ref="N19:P19"/>
    <mergeCell ref="N47:P47"/>
    <mergeCell ref="R47:T47"/>
  </mergeCells>
  <phoneticPr fontId="3" type="noConversion"/>
  <conditionalFormatting sqref="P1:T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2024-04-04T09:38:51Z</cp:lastPrinted>
  <dcterms:created xsi:type="dcterms:W3CDTF">2010-02-12T07:07:07Z</dcterms:created>
  <dcterms:modified xsi:type="dcterms:W3CDTF">2024-04-23T07:39:50Z</dcterms:modified>
</cp:coreProperties>
</file>