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Antrag\04 in Arbeit\"/>
    </mc:Choice>
  </mc:AlternateContent>
  <bookViews>
    <workbookView xWindow="14385" yWindow="-15" windowWidth="14430" windowHeight="11880" tabRatio="599" activeTab="1"/>
  </bookViews>
  <sheets>
    <sheet name="Änderungsdoku" sheetId="29" r:id="rId1"/>
    <sheet name="Seite 1" sheetId="1" r:id="rId2"/>
    <sheet name="Seite 2" sheetId="2" r:id="rId3"/>
    <sheet name="Seite 3" sheetId="11" r:id="rId4"/>
    <sheet name="Seite 4" sheetId="14" r:id="rId5"/>
    <sheet name="Seite 5" sheetId="30" r:id="rId6"/>
    <sheet name="Anlage 7 Tätigkeitsbeschreibung" sheetId="22" r:id="rId7"/>
    <sheet name="Anlage 8 Personalausgaben" sheetId="24" r:id="rId8"/>
    <sheet name="Hinweis § 264 StGB" sheetId="31" r:id="rId9"/>
  </sheets>
  <definedNames>
    <definedName name="_xlnm.Print_Area" localSheetId="0">Änderungsdoku!$A:$C</definedName>
    <definedName name="_xlnm.Print_Area" localSheetId="6">'Anlage 7 Tätigkeitsbeschreibung'!$A$1:$I$47</definedName>
    <definedName name="_xlnm.Print_Area" localSheetId="7">'Anlage 8 Personalausgaben'!$A$1:$I$77</definedName>
    <definedName name="_xlnm.Print_Area" localSheetId="8">'Hinweis § 264 StGB'!$A$1:$R$75</definedName>
    <definedName name="_xlnm.Print_Area" localSheetId="1">'Seite 1'!$A$1:$J$65</definedName>
    <definedName name="_xlnm.Print_Area" localSheetId="2">'Seite 2'!$A$1:$J$69</definedName>
    <definedName name="_xlnm.Print_Area" localSheetId="3">'Seite 3'!$A$1:$J$59</definedName>
    <definedName name="_xlnm.Print_Area" localSheetId="4">'Seite 4'!$A$1:$J$61</definedName>
    <definedName name="_xlnm.Print_Area" localSheetId="5">'Seite 5'!$A$1:$J$71</definedName>
    <definedName name="_xlnm.Print_Titles" localSheetId="0">Änderungsdoku!$7:$7</definedName>
  </definedNames>
  <calcPr calcId="162913"/>
</workbook>
</file>

<file path=xl/calcChain.xml><?xml version="1.0" encoding="utf-8"?>
<calcChain xmlns="http://schemas.openxmlformats.org/spreadsheetml/2006/main">
  <c r="H32" i="14" l="1"/>
  <c r="H52" i="14" l="1"/>
  <c r="B32" i="14" l="1"/>
  <c r="H8" i="14"/>
  <c r="H21" i="14" s="1"/>
  <c r="H34" i="14" s="1"/>
  <c r="H1" i="30" l="1"/>
  <c r="B52" i="14" l="1"/>
  <c r="B48" i="14"/>
  <c r="B43" i="14"/>
  <c r="B21" i="14" l="1"/>
  <c r="A64" i="1" l="1"/>
  <c r="I38" i="24"/>
  <c r="H73" i="24"/>
  <c r="H77" i="24"/>
  <c r="H58" i="24"/>
  <c r="H68" i="24" s="1"/>
  <c r="H60" i="24"/>
  <c r="H62" i="24"/>
  <c r="H64" i="24"/>
  <c r="H75" i="24"/>
  <c r="F48" i="1"/>
  <c r="A4" i="29" s="1"/>
  <c r="A65" i="1" s="1"/>
  <c r="H48" i="14"/>
  <c r="H43" i="14"/>
  <c r="H17" i="1"/>
  <c r="D6" i="24"/>
  <c r="H1" i="24"/>
  <c r="B48" i="1"/>
  <c r="H1" i="22"/>
  <c r="D8" i="22"/>
  <c r="H1" i="14"/>
  <c r="H1" i="11"/>
  <c r="I24" i="1"/>
  <c r="I23" i="1"/>
  <c r="I22" i="1"/>
  <c r="H1" i="2"/>
  <c r="A68" i="2" l="1"/>
  <c r="A70" i="30"/>
  <c r="A59" i="11"/>
  <c r="A71" i="30"/>
  <c r="D60" i="30"/>
  <c r="H54" i="14"/>
  <c r="A60" i="14"/>
  <c r="I2" i="22"/>
  <c r="A58" i="11"/>
  <c r="I2" i="24"/>
  <c r="I3" i="24"/>
  <c r="A61" i="14"/>
  <c r="I3" i="22"/>
  <c r="A69" i="2"/>
</calcChain>
</file>

<file path=xl/comments1.xml><?xml version="1.0" encoding="utf-8"?>
<comments xmlns="http://schemas.openxmlformats.org/spreadsheetml/2006/main">
  <authors>
    <author>We</author>
  </authors>
  <commentList>
    <comment ref="H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<sst xmlns="http://schemas.openxmlformats.org/spreadsheetml/2006/main" count="382" uniqueCount="323">
  <si>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</si>
  <si>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</si>
  <si>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</si>
  <si>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</si>
  <si>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</si>
  <si>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</si>
  <si>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</si>
  <si>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</si>
  <si>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</si>
  <si>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</si>
  <si>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</si>
  <si>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</si>
  <si>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</si>
  <si>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</si>
  <si>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</si>
  <si>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</si>
  <si>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</si>
  <si>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</si>
  <si>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</si>
  <si>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</si>
  <si>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</si>
  <si>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</si>
  <si>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</si>
  <si>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</si>
  <si>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</si>
  <si>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</si>
  <si>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</si>
  <si>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</si>
  <si>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</si>
  <si>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</si>
  <si>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</si>
  <si>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</si>
  <si>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</si>
  <si>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</si>
  <si>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</si>
  <si>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</si>
  <si>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</si>
  <si>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</si>
  <si>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</si>
  <si>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</si>
  <si>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</si>
  <si>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</si>
  <si>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</si>
  <si>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</si>
  <si>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</si>
  <si>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</si>
  <si>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</si>
  <si>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</si>
  <si>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(wenn ja, bitte auf einem gesonderten Blatt den Arbeitgeber, die Art und die Zeiten der Beschäftigung angeben!)</t>
  </si>
  <si>
    <t>wenn ja:</t>
  </si>
  <si>
    <t>War der/die Arbeitnehmer/in am 31.10.2006</t>
  </si>
  <si>
    <t>Anzahl</t>
  </si>
  <si>
    <t>davon</t>
  </si>
  <si>
    <t>Tage</t>
  </si>
  <si>
    <t>wöchentliche Gesamtarbeitszeit lt. Arbeitsvertrag:</t>
  </si>
  <si>
    <t>in Stunden pro Woche</t>
  </si>
  <si>
    <t>davon wöchentliche Arbeitszeit im Projekt:</t>
  </si>
  <si>
    <r>
      <t>Bezeichnung</t>
    </r>
    <r>
      <rPr>
        <sz val="8"/>
        <rFont val="Arial"/>
        <family val="2"/>
      </rPr>
      <t xml:space="preserve"> (z. B. AVR)</t>
    </r>
  </si>
  <si>
    <r>
      <t xml:space="preserve">Umlage 2 </t>
    </r>
    <r>
      <rPr>
        <sz val="8"/>
        <rFont val="Arial"/>
        <family val="2"/>
      </rPr>
      <t>(gilt für alle Unternehmen)</t>
    </r>
  </si>
  <si>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</si>
  <si>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Siehe Fußnote Seite 1 dieses Antrages.</t>
  </si>
  <si>
    <t>Vergütung für auf Honorarbasis tätige Fachkräfte</t>
  </si>
  <si>
    <t>Antrag zur Förderung der Jugendberufshilfe</t>
  </si>
  <si>
    <t>Ziele:</t>
  </si>
  <si>
    <t>Zielgruppen:</t>
  </si>
  <si>
    <t>geplante Aktivitäten:</t>
  </si>
  <si>
    <t>Zeitplan:</t>
  </si>
  <si>
    <t>I. Antragsteller</t>
  </si>
  <si>
    <t>II. Projektbezeichnung und Durchführungszeitraum</t>
  </si>
  <si>
    <t>IV. Bankverbindung</t>
  </si>
  <si>
    <t>F-JBH</t>
  </si>
  <si>
    <t>Hinweis zum Subventionsbetrug</t>
  </si>
  <si>
    <t>Internet:</t>
  </si>
  <si>
    <t>Gesamtsumme der Ausgaben</t>
  </si>
  <si>
    <t>Gesamtsumme der Finanzierung</t>
  </si>
  <si>
    <t>Ausgaben für Personal</t>
  </si>
  <si>
    <t>Antrag</t>
  </si>
  <si>
    <t>Eingangsstempel:</t>
  </si>
  <si>
    <t>Tel.-Nr.:</t>
  </si>
  <si>
    <t>E-Mail:</t>
  </si>
  <si>
    <t>Fax-Nr.:</t>
  </si>
  <si>
    <t>Projektbezeichnung:</t>
  </si>
  <si>
    <t>III. Beantragte Zuwendung</t>
  </si>
  <si>
    <t>die im Antrag gemachten Angaben richtig und vollständig sind.</t>
  </si>
  <si>
    <t>Aktenzeichen:</t>
  </si>
  <si>
    <t>inhaltliche Konzeption</t>
  </si>
  <si>
    <t>Antragsteller/Träger:</t>
  </si>
  <si>
    <t>Folgende Anlagen sind Bestandteil des Antrages und mit dem Antrag einzureichen:</t>
  </si>
  <si>
    <t>Bezeichnung</t>
  </si>
  <si>
    <t>Bemerkungen</t>
  </si>
  <si>
    <t>1</t>
  </si>
  <si>
    <t>2</t>
  </si>
  <si>
    <t>3</t>
  </si>
  <si>
    <t>6</t>
  </si>
  <si>
    <t>Ort, Datum</t>
  </si>
  <si>
    <t>1.</t>
  </si>
  <si>
    <t>1.1</t>
  </si>
  <si>
    <t>1.2</t>
  </si>
  <si>
    <t>2.</t>
  </si>
  <si>
    <t>2.1</t>
  </si>
  <si>
    <t>§ 264 StGB (Auszug)</t>
  </si>
  <si>
    <t>(1)</t>
  </si>
  <si>
    <t>(2)</t>
  </si>
  <si>
    <t>(3)</t>
  </si>
  <si>
    <t>(4)</t>
  </si>
  <si>
    <t>(5)</t>
  </si>
  <si>
    <t>(6)</t>
  </si>
  <si>
    <t>(7)</t>
  </si>
  <si>
    <t>(8)</t>
  </si>
  <si>
    <t>Anerkennung als Träger der Jugendhilfe:</t>
  </si>
  <si>
    <t>Anerkennung der Gemeinnützigkeit:</t>
  </si>
  <si>
    <t>sonstige öffentliche Anerkennung:</t>
  </si>
  <si>
    <r>
      <t>Tätigkeit</t>
    </r>
    <r>
      <rPr>
        <sz val="9"/>
        <rFont val="Arial"/>
        <family val="2"/>
      </rPr>
      <t>, beschrieben nach dem Stand vom</t>
    </r>
  </si>
  <si>
    <t>Anteil der Arbeitszeit
in %</t>
  </si>
  <si>
    <t>lfd. Nr.</t>
  </si>
  <si>
    <t>Die genannten Tätigkeiten sollen ab</t>
  </si>
  <si>
    <t>wahrgenommen werden.</t>
  </si>
  <si>
    <t>Die Stelle soll mit folgender Person besetzt werden:</t>
  </si>
  <si>
    <t>Name</t>
  </si>
  <si>
    <t>Geburtsdatum</t>
  </si>
  <si>
    <t>Vergütungsgruppe</t>
  </si>
  <si>
    <r>
      <t xml:space="preserve">Art und Umfang der am Arbeitsplatz auszuübenden Tätigkeiten:
</t>
    </r>
    <r>
      <rPr>
        <i/>
        <sz val="9"/>
        <rFont val="Arial"/>
        <family val="2"/>
      </rPr>
      <t xml:space="preserve">Die Tätigkeiten sind - nach sachlichen Gruppen unter Berücksichtigung des Grades der Mitwirkung an einer Aufgabe - zu ordnen. Sie sind konkret zu beschreiben und entsprechend dem Anteil an der Arbeitszeit prozentual anzugeben. Nur gelegentlich vorkommende Tätigkeiten sollen nicht angegeben werden. </t>
    </r>
  </si>
  <si>
    <t>3.</t>
  </si>
  <si>
    <t>4.</t>
  </si>
  <si>
    <t>5.</t>
  </si>
  <si>
    <t>1.3</t>
  </si>
  <si>
    <t>3.1</t>
  </si>
  <si>
    <t>3.2</t>
  </si>
  <si>
    <t>3.3</t>
  </si>
  <si>
    <t>4.1</t>
  </si>
  <si>
    <t>4.2</t>
  </si>
  <si>
    <t>5.1</t>
  </si>
  <si>
    <t>Stellenbezeichnung:</t>
  </si>
  <si>
    <t>Arbeitsentgelt pro Monat</t>
  </si>
  <si>
    <t>in €</t>
  </si>
  <si>
    <t>Vermögenswirksame Leistungen pro Monat</t>
  </si>
  <si>
    <t>Personalausgaben pro Monat</t>
  </si>
  <si>
    <t>Gesamtbrutto für o. g. Beschäftigungszeitraum</t>
  </si>
  <si>
    <t>Beitrag zur Berufsgenossenschaft</t>
  </si>
  <si>
    <t>Gesamtsumme</t>
  </si>
  <si>
    <t>Vertretungsberechtigte Person/en:</t>
  </si>
  <si>
    <t>Private Mittel</t>
  </si>
  <si>
    <t>Eigenmittel des Antragstellers</t>
  </si>
  <si>
    <t>Spenden</t>
  </si>
  <si>
    <t>Anerkennungsbescheid als Träger der Jugendhilfe sowie andere Anerkennungsbescheide</t>
  </si>
  <si>
    <r>
      <t>Öffentliche Mittel</t>
    </r>
    <r>
      <rPr>
        <b/>
        <sz val="9"/>
        <rFont val="Arial"/>
        <family val="2"/>
      </rPr>
      <t xml:space="preserve"> </t>
    </r>
    <r>
      <rPr>
        <i/>
        <sz val="8"/>
        <rFont val="Arial"/>
        <family val="2"/>
      </rPr>
      <t>(Bitte Bescheide beifügen!)</t>
    </r>
  </si>
  <si>
    <t>Name, Vorname:</t>
  </si>
  <si>
    <t>Geburtsdatum:</t>
  </si>
  <si>
    <t>Einstellungsdatum im Unternehmen:</t>
  </si>
  <si>
    <t>im beantragten Projekt beschäftigt:</t>
  </si>
  <si>
    <t>von</t>
  </si>
  <si>
    <t>bis</t>
  </si>
  <si>
    <t>Der/die Mitarbeiter/in wird vergütet nach:</t>
  </si>
  <si>
    <t>Entgeltgruppe</t>
  </si>
  <si>
    <t>Erfahrungsstufe</t>
  </si>
  <si>
    <t>Arbeitgeberanteil zur Sozialversicherung</t>
  </si>
  <si>
    <t>in %</t>
  </si>
  <si>
    <t>Der Antragsteller erklärt, dass</t>
  </si>
  <si>
    <t>Einnahmen von Dritten</t>
  </si>
  <si>
    <t>Siehe Fußnote 1 Seite 1 dieses Antrages.</t>
  </si>
  <si>
    <t>Berechnung der Personalausgaben (siehe Vordruck)</t>
  </si>
  <si>
    <r>
      <t>Landesmittel</t>
    </r>
    <r>
      <rPr>
        <sz val="9"/>
        <rFont val="Arial"/>
        <family val="2"/>
      </rPr>
      <t xml:space="preserve"> (beantragte Zuwendung)</t>
    </r>
  </si>
  <si>
    <t>Der Antrag auf Genehmigung des vorzeitigen Maßnahmebeginns wird hiermit gestellt:</t>
  </si>
  <si>
    <t>Registerauszug (bei Veränderungen)</t>
  </si>
  <si>
    <t>Satzung/Gesellschaftervertrag (bei Veränderungen)</t>
  </si>
  <si>
    <t>aktueller Freistellungsbescheid des zuständigen Finanzamtes (Nachweis der Gemeinnützigkeit)</t>
  </si>
  <si>
    <t>Kommunale Mittel</t>
  </si>
  <si>
    <r>
      <t xml:space="preserve">Umlage 3 </t>
    </r>
    <r>
      <rPr>
        <sz val="8"/>
        <rFont val="Arial"/>
        <family val="2"/>
      </rPr>
      <t>(Insolvenzgeldumlage)</t>
    </r>
  </si>
  <si>
    <r>
      <t xml:space="preserve">Umlage 1 </t>
    </r>
    <r>
      <rPr>
        <sz val="8"/>
        <rFont val="Arial"/>
        <family val="2"/>
      </rPr>
      <t>(gilt für Unternehmen &lt; 30 Mitarbeiter)</t>
    </r>
  </si>
  <si>
    <t>Qualifikation:</t>
  </si>
  <si>
    <r>
      <t xml:space="preserve">Anstellungsträger:
</t>
    </r>
    <r>
      <rPr>
        <sz val="7"/>
        <rFont val="Arial"/>
        <family val="2"/>
      </rPr>
      <t>falls nicht selbst Antragsteller</t>
    </r>
  </si>
  <si>
    <r>
      <t xml:space="preserve">Anrechnungszeiten: Kann der/die Arbeitnehmer/in gleichwertige Berufserfahrungen
bei anderen Arbeitgebern vorweisen? </t>
    </r>
    <r>
      <rPr>
        <b/>
        <u/>
        <sz val="8"/>
        <rFont val="Arial"/>
        <family val="2"/>
      </rPr>
      <t>(gilt nur für Neueinstellung im Unternehmen)</t>
    </r>
  </si>
  <si>
    <t>bei Ende der Unterhaltspflicht im Förderjahr</t>
  </si>
  <si>
    <t>Datum:</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</si>
  <si>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</si>
  <si>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</si>
  <si>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</si>
  <si>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</si>
  <si>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</si>
  <si>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</si>
  <si>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</si>
  <si>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</si>
  <si>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</si>
  <si>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</si>
  <si>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</si>
  <si>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</si>
  <si>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die Gesamtfinanzierung bei Gewährung der beantragten Förderung gesichert ist.</t>
  </si>
  <si>
    <t>Ist der/die Arbeitnehmer/in unterhaltspflichtig gegenüber Kindern,
die vor dem 01.01.07 geboren sind?</t>
  </si>
  <si>
    <t>Änderungsdokumentation</t>
  </si>
  <si>
    <t>Version</t>
  </si>
  <si>
    <t>Datum</t>
  </si>
  <si>
    <t>Beschreibung der Änderung</t>
  </si>
  <si>
    <t>V 1.0</t>
  </si>
  <si>
    <t>Ersterstellung</t>
  </si>
  <si>
    <t>V 1.1</t>
  </si>
  <si>
    <t>1. Änderung</t>
  </si>
  <si>
    <t>V 1.2</t>
  </si>
  <si>
    <t>2. Änderung</t>
  </si>
  <si>
    <t>V 1.3</t>
  </si>
  <si>
    <t>V 1.4</t>
  </si>
  <si>
    <t>V 1.5</t>
  </si>
  <si>
    <t>V 1.6</t>
  </si>
  <si>
    <t>V 1.7</t>
  </si>
  <si>
    <t>V 1.8</t>
  </si>
  <si>
    <t>3. Änderung</t>
  </si>
  <si>
    <t>4. Änderung</t>
  </si>
  <si>
    <t>5. Änderung</t>
  </si>
  <si>
    <t>6. Änderung</t>
  </si>
  <si>
    <t>7. Änderung</t>
  </si>
  <si>
    <t>Anpassung ANBest-P und 
Ergänzung der Abfrage zur Besserstellung im Punkt V. (neu) Angaben des Antragstellers</t>
  </si>
  <si>
    <t>Anschrift Antragsteller/Träger:¹</t>
  </si>
  <si>
    <t>Kontoinhaber:¹</t>
  </si>
  <si>
    <t>Bank, Ort:¹</t>
  </si>
  <si>
    <t>IBAN:¹</t>
  </si>
  <si>
    <t>BIC:¹</t>
  </si>
  <si>
    <t>V. Angaben zum Antragsteller¹</t>
  </si>
  <si>
    <t>Die folgenden Angaben sind nur erforderlich, wenn die beantragte 
Zuwendung für dieses Projekt mehr als 50.000 € beträgt:</t>
  </si>
  <si>
    <t>im Vorjahr</t>
  </si>
  <si>
    <t>im laufenden Geschäftsjahr (Prognose)</t>
  </si>
  <si>
    <t>für die geplante Projektlaufzeit (Prognose)</t>
  </si>
  <si>
    <t>(Nur bei Auseinanderfallen des laufenden Geschäftsjahres
und der geplanten Projektlaufzeit angeben!)</t>
  </si>
  <si>
    <t>Werden die Gesamtausgaben des Antragstellers 
überwiegend (größer als 50%) aus Zuwendungen 
der öffentlichen Hand bestritten, wird die Einhaltung 
des Besserstellungsverbotes bestätigt.</t>
  </si>
  <si>
    <t>VI. Angaben zum Projekt</t>
  </si>
  <si>
    <t>Finanzierung des Projektes bezogen auf die zuschussfähigen Ausgaben¹</t>
  </si>
  <si>
    <t>V 1.9</t>
  </si>
  <si>
    <t>Umstellung auf Office-Version ab 2007 (Format .xlsx),
Entfernen der ANBest-P (da über den Downloadbereich des Förderprogramms auf gfaw-thueringen.de abrufbar)</t>
  </si>
  <si>
    <t>V 1.10</t>
  </si>
  <si>
    <t>mit dem Projekt noch nicht begonnen wurde und auch vor Bekanntgabe des Zuwendungsbescheides 
nicht begonnen wird, sofern kein vorzeitiger Maßnahmebeginn genehmigt wurde. Als Vorhabenbeginn 
ist grundsätzlich auch der Abschluss eines der Ausführung zuzurechnenden Lieferungs- oder Leistungs-
vertrages zu werten.</t>
  </si>
  <si>
    <r>
      <t>IX. Erklärungen des Antragstellers</t>
    </r>
    <r>
      <rPr>
        <i/>
        <sz val="9"/>
        <rFont val="Arial"/>
        <family val="2"/>
      </rPr>
      <t xml:space="preserve"> </t>
    </r>
    <r>
      <rPr>
        <i/>
        <sz val="9"/>
        <color rgb="FF0070C0"/>
        <rFont val="Arial"/>
        <family val="2"/>
      </rPr>
      <t>(Bitte Zutreffendes ankreuzen!)</t>
    </r>
  </si>
  <si>
    <t>Anpassung der Erklärung zum Datenschutz und der subventionserheblichen Erklärung</t>
  </si>
  <si>
    <t>V 1.11</t>
  </si>
  <si>
    <t>Anpassung der Erklärung zum Datenschutz</t>
  </si>
  <si>
    <t>* * * Status- und Funktionsbezeichnungen dieses Antrages gelten geschlechtsneutral. * * *</t>
  </si>
  <si>
    <t>Ansprechpartner:</t>
  </si>
  <si>
    <t>Funktion des Ansprechpartners:</t>
  </si>
  <si>
    <t>Erstantrag</t>
  </si>
  <si>
    <t>Änderungsantrag</t>
  </si>
  <si>
    <t>Beginn des Projektes:¹</t>
  </si>
  <si>
    <t>Ende des Projektes:¹</t>
  </si>
  <si>
    <t>Stempel, rechtsverbindliche Unterschrift/en des Antragstellers/Trägers</t>
  </si>
  <si>
    <t>V 1.12</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</si>
  <si>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</si>
  <si>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</si>
  <si>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</si>
  <si>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 xml:space="preserve">Aktenzeichen: </t>
  </si>
  <si>
    <t>Anteil der Zuwendungen der öffentlichen Hand zur Finanzierung
der Gesamtausgaben des Antragstellers (in %):¹</t>
  </si>
  <si>
    <t>Gesamtausgaben (in €)¹</t>
  </si>
  <si>
    <t>Betrag in €</t>
  </si>
  <si>
    <t xml:space="preserve">4
</t>
  </si>
  <si>
    <t xml:space="preserve">5
</t>
  </si>
  <si>
    <t xml:space="preserve">7
</t>
  </si>
  <si>
    <t>8</t>
  </si>
  <si>
    <t>Arbeitsplatz-/Stellenbeschreibung</t>
  </si>
  <si>
    <t>§ 264 Strafgesetzbuch und §§ 3-5 Subventionsgesetz (verbleiben beim Antragsteller)</t>
  </si>
  <si>
    <t>Nr.</t>
  </si>
  <si>
    <t>er zum Vorsteuerabzug gemäß § 15 UStG
und dies im Ausgabenplan berücksichtigt hat.</t>
  </si>
  <si>
    <r>
      <t>VII. Anlagen zum Antrag</t>
    </r>
    <r>
      <rPr>
        <b/>
        <vertAlign val="superscript"/>
        <sz val="9"/>
        <rFont val="Arial"/>
        <family val="2"/>
      </rPr>
      <t>1</t>
    </r>
  </si>
  <si>
    <t>VIII. Ausgaben- und Finanzierungsplan</t>
  </si>
  <si>
    <t>keine Ausgaben geltend gemacht werden, die bereits vor Beginn entstanden sind oder erst nach 
Abschluss des Vorhabens entstehen würden.</t>
  </si>
  <si>
    <t>der beiliegende Ausgaben- und Finanzierungsplan nach den Grundsätzen einer sparsamen und 
wirtschaftlichen Haushaltsführung aufgestellt wurde und dass ihn die darin ausgewiesenen Beträge 
nach den ANBest-P binden. Weitere Deckungsmittel sind nicht vorhanden.</t>
  </si>
  <si>
    <t>ihm bekannt ist, dass die Angaben zur Antragsberechtigung und zum Verwendungszweck 
subventionserheblich im Sinne § 264 Strafgesetzbuch in Verbindung mit §§ 3-5 Subventions-
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</si>
  <si>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ausgehändigt wurde (Anlage dieser Antragsvorlage) und er diese zur Kenntnis genommen hat.</t>
  </si>
  <si>
    <t>die Allgemeinen Nebenbestimmungen für Zuwendungen zur Projektförderung (ANBest-P) aus-
gehändigt wurden, er vom Inhalt Kenntnis genommen hat und diese als rechtsverbindlich anerkennt.</t>
  </si>
  <si>
    <t>Tätigkeitsbeschreibung (siehe Vordruck, bei Veränderungen und/oder Neueinstellungen)</t>
  </si>
  <si>
    <t>Tätigkeitsbeschreibung</t>
  </si>
  <si>
    <t>Anlage 7</t>
  </si>
  <si>
    <t>Anlage 8</t>
  </si>
  <si>
    <r>
      <t xml:space="preserve">Berechnung der Personalausgaben </t>
    </r>
    <r>
      <rPr>
        <sz val="9"/>
        <rFont val="Arial"/>
        <family val="2"/>
      </rPr>
      <t xml:space="preserve">(Kopiervorlage) - </t>
    </r>
    <r>
      <rPr>
        <i/>
        <sz val="8"/>
        <color rgb="FF0070C0"/>
        <rFont val="Arial"/>
        <family val="2"/>
      </rPr>
      <t>Personenbezogene Angaben sind immer auszufüllen!</t>
    </r>
  </si>
  <si>
    <t>Liegt das Einstellungsdatum (inkl. o. g. Anrechnungszeiten) vor 11/2006?</t>
  </si>
  <si>
    <r>
      <t>Verbindliche Arbeitsentgeltberechnung bezogen auf die Gesamtarbeitszeit:</t>
    </r>
    <r>
      <rPr>
        <u/>
        <sz val="8"/>
        <rFont val="Arial"/>
        <family val="2"/>
      </rPr>
      <t xml:space="preserve"> </t>
    </r>
    <r>
      <rPr>
        <i/>
        <u/>
        <sz val="8"/>
        <color rgb="FF0070C0"/>
        <rFont val="Arial"/>
        <family val="2"/>
      </rPr>
      <t>Eigene Formulare können genutzt werden!</t>
    </r>
  </si>
  <si>
    <r>
      <t>Ausgaben für Altersvorsorge/Zusatzversorgungskassen</t>
    </r>
    <r>
      <rPr>
        <sz val="8"/>
        <rFont val="Arial"/>
        <family val="2"/>
      </rPr>
      <t xml:space="preserve"> inkl. mögl. SV-Beiträge</t>
    </r>
  </si>
  <si>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</si>
  <si>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</si>
  <si>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</si>
  <si>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</si>
  <si>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</si>
  <si>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</si>
  <si>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</si>
  <si>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</si>
  <si>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</si>
  <si>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</si>
  <si>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</si>
  <si>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</si>
  <si>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er bei der Vergütung der im Projekt geförderten Personen das Besserstellungsverbot gemäß 
Punkt 1.3 der ANBest-P einhält.</t>
  </si>
  <si>
    <t>Weimarische Straße 45/46</t>
  </si>
  <si>
    <t>99099 Erfurt</t>
  </si>
  <si>
    <t>Aktualisierung Fußnote Seite 1 und Hinweise zum § 264 StGB,
Anpassung Punkt VII. Anlagen zum Antrag, Punkt VIII. Ausgaben- und Finanzierungsplan und 
Punkt IX. Erklärungen zum Antrag, formale Anpassungen,
Adressänderung</t>
  </si>
  <si>
    <t>Förderung der Jugendberufshilfe</t>
  </si>
  <si>
    <t>GFAW</t>
  </si>
  <si>
    <t>TLVwA</t>
  </si>
  <si>
    <t>V 2.0</t>
  </si>
  <si>
    <t>Übernahme des Formulars</t>
  </si>
  <si>
    <t>Thüringer Landesverwaltungsamt</t>
  </si>
  <si>
    <t>- Abteilungsgruppe Arbeits- und Wirtschaftsförderung</t>
  </si>
  <si>
    <t>ANBest-P (abrufbar über https://landesverwaltungsamt.thueringen.de unter Arbeits- und Wirtschaftsförderung &gt; Soziales, Familie, Jugend und Sport &gt; Allgemeine Downloads zu den Richtlinien (SoFaJuSp) &gt; Downloads, verbleibt beim Antragsteller)</t>
  </si>
  <si>
    <t>er den betroffenen Personen im Sinne des Art. 4 DSGVO (z. B. Mitarbeiter, Ansprechpartner, 
Teilnehmer im Projekt) die Kenntnisnahme der "Datenschutzerklärung Förderverfahren" des
TLVwA ermöglicht. Die allgemeinen oder auf den jeweiligen Empfänger orientierten Daten-
schutzerklärungen sind über den Bereich "FAQ Datenschutz" sowie über den Link 
https://landesverwaltungsamt.thueringen.de unter Arbeits- und Wirtschaftsförderung 
&gt; Soziales, Familie, Jugend und Sport &gt; Allgemeine Downloads zu den Richtlinien 
(SoFaJuSp) &gt; Downloads abrufbar.</t>
  </si>
  <si>
    <t>auf Förderung des Jugendberufshilfe Thüringen e. V. 
nach § 19 ThürKJHAG</t>
  </si>
  <si>
    <t>V 2.1</t>
  </si>
  <si>
    <t>Anpassung Ausgaben- und Finanzierungsplan (Einführung Pauschale für Sach- und Verwaltungsausgaben)</t>
  </si>
  <si>
    <t>Vergütung für Beratungsfachkräfte inkl. Sozialabgaben</t>
  </si>
  <si>
    <t>1. Fachkraft</t>
  </si>
  <si>
    <t>2. Fachkraft</t>
  </si>
  <si>
    <t>3. Fachkraft</t>
  </si>
  <si>
    <t>4. Fachkraft</t>
  </si>
  <si>
    <t>5. Fachkraft</t>
  </si>
  <si>
    <t>6. Fachkraft</t>
  </si>
  <si>
    <t>7. Fachkraft</t>
  </si>
  <si>
    <t>8. Fachkraft</t>
  </si>
  <si>
    <t>9. Fachkraft</t>
  </si>
  <si>
    <t>10. Fachkraft</t>
  </si>
  <si>
    <t>Pauschale für Sach- und Verwaltungsausgaben</t>
  </si>
  <si>
    <t>Sach- und Verwaltungsausgaben</t>
  </si>
  <si>
    <t>Landesmittel</t>
  </si>
  <si>
    <t>V 2.2</t>
  </si>
  <si>
    <t>Anpassung Ausgaben- und Finanzierungsplan Position 2.1</t>
  </si>
  <si>
    <t>V 2.3</t>
  </si>
  <si>
    <t>Anpassung des Ausgaben- und Finanzierungsplanes , Position »Pauschale für Sach- und Verwaltungsausgaben« [AT-24000353]</t>
  </si>
  <si>
    <t>(bis zu 15% der zuwendungsfähigen Personalausgaben.</t>
  </si>
  <si>
    <t>Zuwendungsfähige Sachausgaben sind: Miete/Leasing für Betriebsausstattung, Miete/Miet-</t>
  </si>
  <si>
    <t>nebenkosten, Abschreibungen GWG, Ausgaben für Reparatur, Instandhaltung, Ersatz-</t>
  </si>
  <si>
    <t>beschaffung, EDV-Wartung, Verbrauchsmaterialien, Fachliteratur, Telefon, Porto, Ver-</t>
  </si>
  <si>
    <t>sicherung, Lohnrechnung, Dienstreisen/Weiterbildung, Wirtschaftsprüfer/Steuerberater,</t>
  </si>
  <si>
    <t>Rechts-/Beratungskosten, Kosten für externen Datenschutz, Ausgaben für Öffentlichkeitsarbeit)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</si>
</sst>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quot;€&quot;"/>
    <numFmt numFmtId="165" formatCode="dd/mm/yy;@"/>
    <numFmt numFmtId="166" formatCode="_-* #,##0.00\ [$€-1]_-;\-* #,##0.00\ [$€-1]_-;_-* &quot;-&quot;??\ [$€-1]_-"/>
    <numFmt numFmtId="167" formatCode="0.0"/>
    <numFmt numFmtId="168" formatCode="0.000%"/>
    <numFmt numFmtId="169" formatCode="0.0%"/>
    <numFmt numFmtId="170" formatCode="#,##0.00;\-#,##0.00;"/>
    <numFmt numFmtId="171" formatCode="0;;"/>
  </numFmts>
  <fonts count="51"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b/>
      <vertAlign val="superscript"/>
      <sz val="9"/>
      <name val="Arial"/>
      <family val="2"/>
    </font>
    <font>
      <i/>
      <sz val="9"/>
      <name val="Arial"/>
      <family val="2"/>
    </font>
    <font>
      <i/>
      <sz val="8"/>
      <name val="Arial"/>
      <family val="2"/>
    </font>
    <font>
      <b/>
      <u/>
      <sz val="9"/>
      <name val="Arial"/>
      <family val="2"/>
    </font>
    <font>
      <vertAlign val="superscript"/>
      <sz val="8"/>
      <name val="Arial"/>
      <family val="2"/>
    </font>
    <font>
      <b/>
      <sz val="12"/>
      <name val="Arial"/>
      <family val="2"/>
    </font>
    <font>
      <b/>
      <sz val="8"/>
      <name val="Arial"/>
      <family val="2"/>
    </font>
    <font>
      <b/>
      <sz val="8"/>
      <color indexed="10"/>
      <name val="Arial"/>
      <family val="2"/>
    </font>
    <font>
      <u/>
      <sz val="8"/>
      <name val="Arial"/>
      <family val="2"/>
    </font>
    <font>
      <u/>
      <sz val="9"/>
      <name val="Arial"/>
      <family val="2"/>
    </font>
    <font>
      <b/>
      <u/>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9"/>
      <color theme="0" tint="-0.499984740745262"/>
      <name val="Arial"/>
      <family val="2"/>
    </font>
    <font>
      <i/>
      <sz val="8"/>
      <color rgb="FF0070C0"/>
      <name val="Arial"/>
      <family val="2"/>
    </font>
    <font>
      <sz val="10"/>
      <color rgb="FF000000"/>
      <name val="Arial"/>
      <family val="2"/>
    </font>
    <font>
      <i/>
      <sz val="9"/>
      <color rgb="FF0070C0"/>
      <name val="Arial"/>
      <family val="2"/>
    </font>
    <font>
      <i/>
      <u/>
      <sz val="8"/>
      <color rgb="FF0070C0"/>
      <name val="Arial"/>
      <family val="2"/>
    </font>
    <font>
      <b/>
      <sz val="18"/>
      <name val="Arial"/>
      <family val="2"/>
    </font>
    <font>
      <b/>
      <sz val="14"/>
      <name val="Arial"/>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mediumGray">
        <fgColor indexed="9"/>
        <bgColor theme="0" tint="-4.9989318521683403E-2"/>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FFFCC"/>
        <bgColor indexed="64"/>
      </patternFill>
    </fill>
  </fills>
  <borders count="5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bottom style="hair">
        <color indexed="64"/>
      </bottom>
      <diagonal/>
    </border>
    <border>
      <left style="hair">
        <color indexed="64"/>
      </left>
      <right/>
      <top/>
      <bottom style="thin">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1">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6" fillId="9" borderId="0" applyNumberFormat="0" applyBorder="0" applyAlignment="0" applyProtection="0"/>
    <xf numFmtId="0" fontId="26" fillId="7" borderId="0" applyNumberFormat="0" applyBorder="0" applyAlignment="0" applyProtection="0"/>
    <xf numFmtId="0" fontId="26" fillId="4"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7" fillId="2" borderId="1" applyNumberFormat="0" applyAlignment="0" applyProtection="0"/>
    <xf numFmtId="0" fontId="28" fillId="2" borderId="2" applyNumberFormat="0" applyAlignment="0" applyProtection="0"/>
    <xf numFmtId="0" fontId="29" fillId="3" borderId="2" applyNumberFormat="0" applyAlignment="0" applyProtection="0"/>
    <xf numFmtId="0" fontId="30" fillId="0" borderId="3" applyNumberFormat="0" applyFill="0" applyAlignment="0" applyProtection="0"/>
    <xf numFmtId="0" fontId="31" fillId="0" borderId="0" applyNumberFormat="0" applyFill="0" applyBorder="0" applyAlignment="0" applyProtection="0"/>
    <xf numFmtId="166" fontId="2" fillId="0" borderId="0" applyFont="0" applyFill="0" applyBorder="0" applyAlignment="0" applyProtection="0"/>
    <xf numFmtId="0" fontId="32" fillId="14" borderId="0" applyNumberFormat="0" applyBorder="0" applyAlignment="0" applyProtection="0"/>
    <xf numFmtId="0" fontId="33" fillId="3" borderId="0" applyNumberFormat="0" applyBorder="0" applyAlignment="0" applyProtection="0"/>
    <xf numFmtId="0" fontId="1" fillId="4" borderId="4" applyNumberFormat="0" applyFont="0" applyAlignment="0" applyProtection="0"/>
    <xf numFmtId="0" fontId="34" fillId="15" borderId="0" applyNumberFormat="0" applyBorder="0" applyAlignment="0" applyProtection="0"/>
    <xf numFmtId="0" fontId="42" fillId="0" borderId="0"/>
    <xf numFmtId="0" fontId="2" fillId="0" borderId="0"/>
    <xf numFmtId="0" fontId="1" fillId="0" borderId="0" applyBorder="0"/>
    <xf numFmtId="0" fontId="2" fillId="0" borderId="0"/>
    <xf numFmtId="0" fontId="2" fillId="0" borderId="0"/>
    <xf numFmtId="0" fontId="35" fillId="0" borderId="0" applyNumberFormat="0" applyFill="0" applyBorder="0" applyAlignment="0" applyProtection="0"/>
    <xf numFmtId="0" fontId="36" fillId="0" borderId="5" applyNumberFormat="0" applyFill="0" applyAlignment="0" applyProtection="0"/>
    <xf numFmtId="0" fontId="37" fillId="0" borderId="6" applyNumberFormat="0" applyFill="0" applyAlignment="0" applyProtection="0"/>
    <xf numFmtId="0" fontId="38" fillId="0" borderId="7" applyNumberFormat="0" applyFill="0" applyAlignment="0" applyProtection="0"/>
    <xf numFmtId="0" fontId="38" fillId="0" borderId="0" applyNumberFormat="0" applyFill="0" applyBorder="0" applyAlignment="0" applyProtection="0"/>
    <xf numFmtId="0" fontId="39" fillId="0" borderId="8" applyNumberFormat="0" applyFill="0" applyAlignment="0" applyProtection="0"/>
    <xf numFmtId="0" fontId="40" fillId="0" borderId="0" applyNumberFormat="0" applyFill="0" applyBorder="0" applyAlignment="0" applyProtection="0"/>
    <xf numFmtId="0" fontId="41" fillId="16" borderId="9" applyNumberFormat="0" applyAlignment="0" applyProtection="0"/>
    <xf numFmtId="0" fontId="1" fillId="0" borderId="0"/>
    <xf numFmtId="0" fontId="1" fillId="0" borderId="0"/>
    <xf numFmtId="0" fontId="2" fillId="0" borderId="0"/>
  </cellStyleXfs>
  <cellXfs count="399">
    <xf numFmtId="0" fontId="0" fillId="0" borderId="0" xfId="0"/>
    <xf numFmtId="0" fontId="5" fillId="0" borderId="0" xfId="0" applyFont="1" applyFill="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Fill="1" applyBorder="1" applyAlignment="1" applyProtection="1">
      <alignment vertical="center"/>
    </xf>
    <xf numFmtId="0" fontId="5" fillId="0" borderId="0" xfId="0" applyFont="1" applyFill="1" applyAlignment="1" applyProtection="1">
      <alignment horizontal="right" vertical="center"/>
    </xf>
    <xf numFmtId="0" fontId="7" fillId="0" borderId="0" xfId="0" applyFont="1" applyFill="1" applyAlignment="1" applyProtection="1">
      <alignment vertical="center"/>
    </xf>
    <xf numFmtId="0" fontId="9"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Alignment="1" applyProtection="1">
      <alignment vertical="center" wrapText="1"/>
    </xf>
    <xf numFmtId="0" fontId="5" fillId="0" borderId="1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5" fillId="0" borderId="14" xfId="0" applyFont="1" applyBorder="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5" fillId="0" borderId="0" xfId="0" applyNumberFormat="1" applyFont="1" applyFill="1" applyAlignment="1" applyProtection="1">
      <alignment vertical="center"/>
    </xf>
    <xf numFmtId="49" fontId="5" fillId="0" borderId="0" xfId="0" applyNumberFormat="1" applyFont="1" applyAlignment="1" applyProtection="1">
      <alignment vertical="center"/>
    </xf>
    <xf numFmtId="0" fontId="5" fillId="0" borderId="12" xfId="0" applyFont="1" applyBorder="1" applyAlignment="1" applyProtection="1">
      <alignment vertical="center"/>
    </xf>
    <xf numFmtId="0" fontId="5" fillId="0" borderId="0" xfId="0" applyFont="1" applyBorder="1" applyAlignment="1" applyProtection="1">
      <alignment vertical="center"/>
    </xf>
    <xf numFmtId="0" fontId="5" fillId="0" borderId="12" xfId="0" applyFont="1" applyFill="1" applyBorder="1" applyAlignment="1" applyProtection="1">
      <alignment horizontal="left" vertical="center"/>
    </xf>
    <xf numFmtId="4" fontId="5" fillId="0" borderId="12" xfId="0" applyNumberFormat="1" applyFont="1" applyFill="1" applyBorder="1" applyAlignment="1" applyProtection="1">
      <alignment horizontal="left" vertical="center"/>
    </xf>
    <xf numFmtId="4" fontId="5" fillId="0" borderId="0" xfId="0" applyNumberFormat="1" applyFont="1" applyFill="1" applyBorder="1" applyAlignment="1" applyProtection="1">
      <alignment horizontal="left" vertical="center"/>
    </xf>
    <xf numFmtId="4" fontId="5" fillId="0" borderId="13" xfId="0" applyNumberFormat="1" applyFont="1" applyFill="1" applyBorder="1" applyAlignment="1" applyProtection="1">
      <alignment horizontal="left" vertical="center"/>
    </xf>
    <xf numFmtId="0" fontId="15" fillId="0" borderId="0" xfId="0" applyFont="1" applyFill="1" applyAlignment="1" applyProtection="1">
      <alignment vertical="center"/>
    </xf>
    <xf numFmtId="165" fontId="5" fillId="17" borderId="16" xfId="0" applyNumberFormat="1" applyFont="1" applyFill="1" applyBorder="1" applyAlignment="1" applyProtection="1">
      <alignment horizontal="center" vertical="center"/>
      <protection locked="0"/>
    </xf>
    <xf numFmtId="167" fontId="5" fillId="17" borderId="16" xfId="0" applyNumberFormat="1" applyFont="1" applyFill="1" applyBorder="1" applyAlignment="1" applyProtection="1">
      <alignment horizontal="center" vertical="center"/>
      <protection locked="0"/>
    </xf>
    <xf numFmtId="49" fontId="4" fillId="0" borderId="0" xfId="0" applyNumberFormat="1" applyFont="1" applyFill="1" applyAlignment="1" applyProtection="1">
      <alignment vertical="center"/>
    </xf>
    <xf numFmtId="0" fontId="5" fillId="0" borderId="0" xfId="0" applyFont="1" applyFill="1" applyBorder="1" applyAlignment="1" applyProtection="1">
      <alignment horizontal="right" vertical="center" indent="1"/>
    </xf>
    <xf numFmtId="1" fontId="5" fillId="0" borderId="0" xfId="0" applyNumberFormat="1" applyFont="1" applyFill="1" applyBorder="1" applyAlignment="1" applyProtection="1">
      <alignment horizontal="center" vertical="center"/>
    </xf>
    <xf numFmtId="49" fontId="5" fillId="18" borderId="16" xfId="0" applyNumberFormat="1" applyFont="1" applyFill="1" applyBorder="1" applyAlignment="1" applyProtection="1">
      <alignment horizontal="center" vertical="center"/>
      <protection locked="0"/>
    </xf>
    <xf numFmtId="0" fontId="13" fillId="0" borderId="0" xfId="0" applyFont="1" applyFill="1" applyAlignment="1" applyProtection="1">
      <alignment horizontal="center" vertical="center"/>
    </xf>
    <xf numFmtId="4" fontId="7" fillId="0" borderId="0" xfId="0" applyNumberFormat="1" applyFont="1" applyFill="1" applyBorder="1" applyAlignment="1" applyProtection="1">
      <alignment horizontal="center" vertical="center"/>
    </xf>
    <xf numFmtId="49" fontId="7" fillId="0" borderId="15" xfId="0" applyNumberFormat="1" applyFont="1" applyFill="1" applyBorder="1" applyAlignment="1" applyProtection="1">
      <alignment vertical="center"/>
    </xf>
    <xf numFmtId="0" fontId="7" fillId="0" borderId="15" xfId="0" applyFont="1" applyFill="1" applyBorder="1" applyAlignment="1" applyProtection="1">
      <alignment vertical="center"/>
    </xf>
    <xf numFmtId="0" fontId="13" fillId="0" borderId="15" xfId="0" applyFont="1" applyFill="1" applyBorder="1" applyAlignment="1" applyProtection="1">
      <alignment horizontal="center" vertical="center"/>
    </xf>
    <xf numFmtId="0" fontId="16" fillId="0" borderId="0" xfId="0" applyFont="1" applyFill="1" applyBorder="1" applyAlignment="1" applyProtection="1">
      <alignment horizontal="center" vertical="top"/>
    </xf>
    <xf numFmtId="0" fontId="8" fillId="0" borderId="0" xfId="0" applyFont="1" applyFill="1" applyBorder="1" applyAlignment="1" applyProtection="1">
      <alignment vertical="top"/>
    </xf>
    <xf numFmtId="0" fontId="17" fillId="0" borderId="0" xfId="0" applyFont="1" applyFill="1" applyAlignment="1" applyProtection="1">
      <alignment vertical="center"/>
    </xf>
    <xf numFmtId="3" fontId="7" fillId="0" borderId="0" xfId="0" applyNumberFormat="1" applyFont="1" applyFill="1" applyBorder="1" applyAlignment="1" applyProtection="1">
      <alignment horizontal="right" vertical="center" indent="2"/>
    </xf>
    <xf numFmtId="3" fontId="5" fillId="0" borderId="0" xfId="0" applyNumberFormat="1" applyFont="1" applyFill="1" applyBorder="1" applyAlignment="1" applyProtection="1">
      <alignment horizontal="right" vertical="center" indent="8"/>
    </xf>
    <xf numFmtId="3" fontId="7" fillId="0" borderId="0" xfId="0" applyNumberFormat="1" applyFont="1" applyFill="1" applyBorder="1" applyAlignment="1" applyProtection="1">
      <alignment horizontal="right" vertical="center" indent="8"/>
    </xf>
    <xf numFmtId="49" fontId="5" fillId="0" borderId="0" xfId="0" applyNumberFormat="1" applyFont="1" applyBorder="1" applyAlignment="1" applyProtection="1">
      <alignment vertical="center"/>
    </xf>
    <xf numFmtId="49" fontId="5" fillId="0" borderId="12" xfId="0" applyNumberFormat="1" applyFont="1" applyBorder="1" applyAlignment="1" applyProtection="1">
      <alignment vertical="center"/>
    </xf>
    <xf numFmtId="0" fontId="2" fillId="0" borderId="0" xfId="37" applyFont="1" applyFill="1" applyBorder="1" applyAlignment="1" applyProtection="1">
      <alignment vertical="center" wrapText="1"/>
    </xf>
    <xf numFmtId="49" fontId="5" fillId="0" borderId="0" xfId="0" applyNumberFormat="1" applyFont="1" applyFill="1" applyBorder="1" applyAlignment="1" applyProtection="1">
      <alignment horizontal="left" vertical="center" indent="1"/>
    </xf>
    <xf numFmtId="164" fontId="7" fillId="0" borderId="0" xfId="0" applyNumberFormat="1" applyFont="1" applyFill="1" applyBorder="1" applyAlignment="1" applyProtection="1">
      <alignment horizontal="center" vertical="center"/>
    </xf>
    <xf numFmtId="0" fontId="2" fillId="0" borderId="0" xfId="37" applyFont="1" applyFill="1" applyBorder="1" applyAlignment="1" applyProtection="1">
      <alignment horizontal="center" vertical="center" wrapText="1"/>
    </xf>
    <xf numFmtId="49" fontId="5" fillId="0" borderId="21" xfId="0" applyNumberFormat="1" applyFont="1" applyBorder="1" applyAlignment="1" applyProtection="1">
      <alignment vertical="center"/>
    </xf>
    <xf numFmtId="0" fontId="5" fillId="0" borderId="13" xfId="0" applyFont="1" applyBorder="1" applyAlignment="1" applyProtection="1">
      <alignment vertical="center"/>
    </xf>
    <xf numFmtId="0" fontId="5" fillId="0" borderId="22" xfId="0" applyFont="1" applyBorder="1" applyAlignment="1" applyProtection="1">
      <alignment vertical="center"/>
    </xf>
    <xf numFmtId="0" fontId="7" fillId="0" borderId="0" xfId="0" applyFont="1" applyBorder="1" applyAlignment="1" applyProtection="1">
      <alignment vertical="center"/>
    </xf>
    <xf numFmtId="0" fontId="5" fillId="0" borderId="11" xfId="0" applyFont="1" applyBorder="1" applyAlignment="1" applyProtection="1">
      <alignment vertical="center"/>
    </xf>
    <xf numFmtId="0" fontId="7" fillId="0" borderId="11" xfId="0" applyFont="1" applyBorder="1" applyAlignment="1" applyProtection="1">
      <alignment horizontal="center" wrapText="1"/>
    </xf>
    <xf numFmtId="49" fontId="5" fillId="0" borderId="23" xfId="0" applyNumberFormat="1" applyFont="1" applyBorder="1" applyAlignment="1" applyProtection="1">
      <alignment vertical="top"/>
    </xf>
    <xf numFmtId="49" fontId="5" fillId="0" borderId="23" xfId="0" applyNumberFormat="1" applyFont="1" applyBorder="1" applyAlignment="1" applyProtection="1">
      <alignment vertical="center"/>
    </xf>
    <xf numFmtId="0" fontId="7" fillId="0" borderId="12" xfId="0" applyFont="1" applyBorder="1" applyAlignment="1" applyProtection="1">
      <alignment horizontal="center" vertical="center"/>
    </xf>
    <xf numFmtId="0" fontId="5" fillId="17" borderId="24" xfId="0" applyFont="1" applyFill="1" applyBorder="1" applyAlignment="1" applyProtection="1">
      <alignment horizontal="center" vertical="center"/>
    </xf>
    <xf numFmtId="0" fontId="5" fillId="17" borderId="17" xfId="0" applyFont="1" applyFill="1" applyBorder="1" applyAlignment="1" applyProtection="1">
      <alignment horizontal="center" vertical="center"/>
    </xf>
    <xf numFmtId="49" fontId="5" fillId="0" borderId="27" xfId="0" applyNumberFormat="1" applyFont="1" applyBorder="1" applyAlignment="1" applyProtection="1">
      <alignment vertical="center"/>
    </xf>
    <xf numFmtId="0" fontId="5" fillId="0" borderId="28" xfId="0" applyFont="1" applyBorder="1" applyAlignment="1" applyProtection="1">
      <alignment vertical="center"/>
    </xf>
    <xf numFmtId="0" fontId="7" fillId="0" borderId="0" xfId="0" applyFont="1" applyFill="1" applyBorder="1" applyAlignment="1" applyProtection="1">
      <alignment horizontal="center" vertical="center" wrapText="1"/>
    </xf>
    <xf numFmtId="3" fontId="7" fillId="0" borderId="11" xfId="0" applyNumberFormat="1" applyFont="1" applyFill="1" applyBorder="1" applyAlignment="1" applyProtection="1">
      <alignment horizontal="right" vertical="center" indent="2"/>
    </xf>
    <xf numFmtId="3" fontId="5" fillId="0" borderId="0" xfId="0" applyNumberFormat="1" applyFont="1" applyFill="1" applyBorder="1" applyAlignment="1" applyProtection="1">
      <alignment horizontal="right" vertical="center" indent="2"/>
    </xf>
    <xf numFmtId="3" fontId="5" fillId="0" borderId="11" xfId="0" applyNumberFormat="1" applyFont="1" applyFill="1" applyBorder="1" applyAlignment="1" applyProtection="1">
      <alignment horizontal="right" vertical="center" indent="2"/>
    </xf>
    <xf numFmtId="0" fontId="5" fillId="0" borderId="0" xfId="0" applyFont="1" applyFill="1" applyBorder="1" applyAlignment="1" applyProtection="1">
      <alignment horizontal="left" vertical="center" indent="1"/>
    </xf>
    <xf numFmtId="0" fontId="5" fillId="0" borderId="0" xfId="0" applyFont="1" applyAlignment="1">
      <alignment vertical="center"/>
    </xf>
    <xf numFmtId="0" fontId="5" fillId="0" borderId="13" xfId="0" applyFont="1" applyFill="1" applyBorder="1" applyAlignment="1" applyProtection="1">
      <alignment vertical="center"/>
    </xf>
    <xf numFmtId="0" fontId="21" fillId="0" borderId="0" xfId="0" applyFont="1" applyFill="1" applyBorder="1" applyAlignment="1" applyProtection="1">
      <alignment vertical="center"/>
    </xf>
    <xf numFmtId="4" fontId="5" fillId="0" borderId="0" xfId="0" applyNumberFormat="1" applyFont="1" applyFill="1" applyBorder="1" applyAlignment="1" applyProtection="1">
      <alignment horizontal="right" vertical="center" indent="1"/>
    </xf>
    <xf numFmtId="4" fontId="5" fillId="0" borderId="0" xfId="0" applyNumberFormat="1" applyFont="1" applyFill="1" applyBorder="1" applyAlignment="1" applyProtection="1">
      <alignment horizontal="left" vertical="center" indent="2"/>
    </xf>
    <xf numFmtId="0" fontId="13" fillId="0" borderId="0" xfId="0" applyFont="1" applyFill="1" applyAlignment="1" applyProtection="1">
      <alignment horizontal="right" vertical="center" indent="1"/>
    </xf>
    <xf numFmtId="168" fontId="5" fillId="17" borderId="16" xfId="0" applyNumberFormat="1" applyFont="1" applyFill="1" applyBorder="1" applyAlignment="1" applyProtection="1">
      <alignment horizontal="right" vertical="center" indent="1"/>
      <protection locked="0"/>
    </xf>
    <xf numFmtId="0" fontId="4" fillId="0" borderId="0" xfId="0" applyFont="1" applyFill="1" applyAlignment="1" applyProtection="1">
      <alignment vertical="center" wrapText="1"/>
    </xf>
    <xf numFmtId="0" fontId="23" fillId="0" borderId="0" xfId="0" applyFont="1" applyFill="1" applyBorder="1" applyAlignment="1" applyProtection="1">
      <alignment horizontal="center" vertical="top"/>
    </xf>
    <xf numFmtId="0" fontId="23" fillId="0" borderId="0" xfId="0" applyFont="1" applyFill="1" applyBorder="1" applyAlignment="1" applyProtection="1">
      <alignment horizontal="center" vertical="center"/>
    </xf>
    <xf numFmtId="0" fontId="14" fillId="0" borderId="0" xfId="0" applyNumberFormat="1" applyFont="1" applyAlignment="1" applyProtection="1">
      <alignment vertical="center"/>
    </xf>
    <xf numFmtId="0" fontId="14" fillId="0" borderId="0" xfId="0" applyFont="1" applyFill="1" applyAlignment="1" applyProtection="1">
      <alignment horizontal="left" vertical="center"/>
    </xf>
    <xf numFmtId="0" fontId="14" fillId="0" borderId="0" xfId="0" applyFont="1" applyFill="1" applyAlignment="1" applyProtection="1">
      <alignment vertical="center"/>
    </xf>
    <xf numFmtId="14" fontId="5" fillId="17" borderId="12" xfId="0" applyNumberFormat="1" applyFont="1" applyFill="1" applyBorder="1" applyAlignment="1" applyProtection="1">
      <alignment vertical="center"/>
      <protection locked="0" hidden="1"/>
    </xf>
    <xf numFmtId="49" fontId="18" fillId="0" borderId="0" xfId="39" applyNumberFormat="1" applyFont="1" applyFill="1" applyAlignment="1" applyProtection="1">
      <alignment horizontal="left" vertical="top"/>
    </xf>
    <xf numFmtId="0" fontId="14" fillId="0" borderId="0" xfId="0" applyNumberFormat="1" applyFont="1" applyFill="1" applyAlignment="1" applyProtection="1">
      <alignment vertical="center"/>
    </xf>
    <xf numFmtId="0" fontId="14" fillId="0" borderId="0" xfId="0" applyNumberFormat="1" applyFont="1" applyFill="1" applyAlignment="1" applyProtection="1">
      <alignment horizontal="right"/>
    </xf>
    <xf numFmtId="0" fontId="14" fillId="0" borderId="0" xfId="0" applyNumberFormat="1" applyFont="1" applyFill="1" applyAlignment="1" applyProtection="1">
      <alignment horizontal="right" vertical="top"/>
    </xf>
    <xf numFmtId="1" fontId="7" fillId="0" borderId="0" xfId="0" applyNumberFormat="1" applyFont="1" applyFill="1" applyBorder="1" applyAlignment="1" applyProtection="1">
      <alignment horizontal="left" vertical="center" indent="1"/>
    </xf>
    <xf numFmtId="0" fontId="14" fillId="0" borderId="0" xfId="0" applyNumberFormat="1" applyFont="1" applyAlignment="1" applyProtection="1">
      <alignment horizontal="right"/>
    </xf>
    <xf numFmtId="0" fontId="14" fillId="0" borderId="0" xfId="0" applyNumberFormat="1" applyFont="1" applyAlignment="1" applyProtection="1">
      <alignment horizontal="right" vertical="top"/>
    </xf>
    <xf numFmtId="0" fontId="5" fillId="0" borderId="11" xfId="0" applyFont="1" applyFill="1" applyBorder="1" applyAlignment="1" applyProtection="1">
      <alignment horizontal="left" vertical="center"/>
    </xf>
    <xf numFmtId="0" fontId="3" fillId="0" borderId="17" xfId="37" applyFont="1" applyFill="1" applyBorder="1" applyAlignment="1" applyProtection="1">
      <alignment horizontal="left" vertical="center" indent="1"/>
    </xf>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0" fontId="2" fillId="0" borderId="0" xfId="0" applyFont="1" applyFill="1" applyBorder="1" applyAlignment="1" applyProtection="1">
      <alignment horizontal="left" vertical="center"/>
    </xf>
    <xf numFmtId="0" fontId="2" fillId="0" borderId="0" xfId="38" applyFont="1" applyAlignment="1" applyProtection="1">
      <alignment vertical="center"/>
      <protection hidden="1"/>
    </xf>
    <xf numFmtId="0" fontId="2" fillId="0" borderId="0" xfId="38" applyFont="1" applyBorder="1" applyAlignment="1" applyProtection="1">
      <alignment vertical="center"/>
      <protection hidden="1"/>
    </xf>
    <xf numFmtId="0" fontId="3" fillId="0" borderId="0" xfId="38" applyFont="1" applyBorder="1" applyAlignment="1" applyProtection="1">
      <alignment horizontal="left" vertical="center" indent="1"/>
      <protection hidden="1"/>
    </xf>
    <xf numFmtId="0" fontId="3" fillId="0" borderId="0" xfId="38" applyFont="1" applyBorder="1" applyAlignment="1" applyProtection="1">
      <alignment vertical="center"/>
      <protection hidden="1"/>
    </xf>
    <xf numFmtId="0" fontId="2" fillId="0" borderId="0" xfId="0" applyFont="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Border="1" applyAlignment="1" applyProtection="1">
      <alignment horizontal="left" vertical="center" indent="1"/>
    </xf>
    <xf numFmtId="0" fontId="2" fillId="0" borderId="0" xfId="0" applyFont="1" applyBorder="1" applyAlignment="1" applyProtection="1">
      <alignment vertical="center"/>
      <protection hidden="1"/>
    </xf>
    <xf numFmtId="10" fontId="2" fillId="17" borderId="16" xfId="0" applyNumberFormat="1" applyFont="1" applyFill="1" applyBorder="1" applyAlignment="1" applyProtection="1">
      <alignment horizontal="right" vertical="center" indent="1"/>
      <protection locked="0"/>
    </xf>
    <xf numFmtId="0" fontId="2" fillId="0" borderId="20" xfId="0" applyFont="1" applyBorder="1" applyAlignment="1" applyProtection="1">
      <alignment horizontal="left" vertical="center" indent="1"/>
    </xf>
    <xf numFmtId="0" fontId="2" fillId="0" borderId="20" xfId="0" applyFont="1" applyFill="1" applyBorder="1" applyAlignment="1" applyProtection="1">
      <alignment vertical="center"/>
    </xf>
    <xf numFmtId="0" fontId="2" fillId="0" borderId="20" xfId="0" applyFont="1" applyBorder="1" applyAlignment="1" applyProtection="1">
      <alignment vertical="center"/>
      <protection hidden="1"/>
    </xf>
    <xf numFmtId="0" fontId="2" fillId="0" borderId="0" xfId="0" applyFont="1" applyBorder="1" applyAlignment="1" applyProtection="1">
      <alignment horizontal="left" vertical="center" indent="1"/>
      <protection hidden="1"/>
    </xf>
    <xf numFmtId="0" fontId="2" fillId="0" borderId="0" xfId="0" applyFont="1" applyAlignment="1" applyProtection="1">
      <alignment vertical="center"/>
    </xf>
    <xf numFmtId="49" fontId="5" fillId="0" borderId="23" xfId="0" applyNumberFormat="1" applyFont="1" applyFill="1" applyBorder="1" applyAlignment="1" applyProtection="1">
      <alignment vertical="center"/>
    </xf>
    <xf numFmtId="49" fontId="5" fillId="0" borderId="27" xfId="0" applyNumberFormat="1" applyFont="1" applyFill="1" applyBorder="1" applyAlignment="1" applyProtection="1">
      <alignment vertical="center"/>
    </xf>
    <xf numFmtId="0" fontId="2" fillId="0" borderId="30" xfId="0" applyFont="1" applyFill="1" applyBorder="1" applyAlignment="1" applyProtection="1">
      <alignment horizontal="left" vertical="center" indent="2"/>
      <protection hidden="1"/>
    </xf>
    <xf numFmtId="0" fontId="2" fillId="0" borderId="29" xfId="0" applyFont="1" applyBorder="1" applyAlignment="1" applyProtection="1">
      <alignment vertical="center"/>
      <protection hidden="1"/>
    </xf>
    <xf numFmtId="0" fontId="2" fillId="0" borderId="30" xfId="0" applyNumberFormat="1" applyFont="1" applyFill="1" applyBorder="1" applyAlignment="1" applyProtection="1">
      <alignment horizontal="left" vertical="center" indent="2"/>
      <protection hidden="1"/>
    </xf>
    <xf numFmtId="0" fontId="2" fillId="0" borderId="0" xfId="0" applyFont="1" applyFill="1" applyAlignment="1" applyProtection="1">
      <alignment vertical="center"/>
      <protection hidden="1"/>
    </xf>
    <xf numFmtId="0" fontId="5" fillId="0" borderId="0" xfId="0" applyFont="1" applyFill="1" applyAlignment="1" applyProtection="1">
      <alignment vertical="top" wrapText="1"/>
    </xf>
    <xf numFmtId="0" fontId="5" fillId="0" borderId="0" xfId="0" applyFont="1" applyFill="1" applyBorder="1" applyAlignment="1" applyProtection="1">
      <alignment vertical="top" wrapText="1"/>
    </xf>
    <xf numFmtId="0" fontId="4" fillId="0" borderId="0" xfId="0" applyFont="1" applyFill="1" applyBorder="1" applyAlignment="1" applyProtection="1">
      <alignment horizontal="left" vertical="top" wrapText="1" indent="4"/>
    </xf>
    <xf numFmtId="49" fontId="11" fillId="0" borderId="0" xfId="0" applyNumberFormat="1" applyFont="1" applyFill="1" applyBorder="1" applyAlignment="1" applyProtection="1">
      <alignment vertical="center"/>
    </xf>
    <xf numFmtId="0" fontId="4" fillId="0" borderId="0" xfId="0" applyFont="1" applyFill="1" applyAlignment="1" applyProtection="1">
      <alignment vertical="center" wrapText="1"/>
    </xf>
    <xf numFmtId="0" fontId="7" fillId="0" borderId="0" xfId="0" applyFont="1" applyBorder="1" applyAlignment="1" applyProtection="1">
      <alignment vertical="center"/>
    </xf>
    <xf numFmtId="0" fontId="8" fillId="0" borderId="0" xfId="0" applyFont="1" applyFill="1" applyBorder="1" applyAlignment="1" applyProtection="1">
      <alignment vertical="top"/>
      <protection hidden="1"/>
    </xf>
    <xf numFmtId="0" fontId="7" fillId="21" borderId="30" xfId="0" applyFont="1" applyFill="1" applyBorder="1" applyAlignment="1" applyProtection="1">
      <alignment horizontal="left" vertical="center" indent="1"/>
    </xf>
    <xf numFmtId="0" fontId="7" fillId="21" borderId="10" xfId="0" applyFont="1" applyFill="1" applyBorder="1" applyAlignment="1" applyProtection="1">
      <alignment horizontal="left" vertical="center" indent="1"/>
    </xf>
    <xf numFmtId="0" fontId="5" fillId="22" borderId="29" xfId="0" applyFont="1" applyFill="1" applyBorder="1" applyAlignment="1" applyProtection="1">
      <alignment vertical="center"/>
    </xf>
    <xf numFmtId="0" fontId="7" fillId="0" borderId="21"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27" xfId="0" applyFont="1" applyFill="1" applyBorder="1" applyAlignment="1" applyProtection="1">
      <alignment vertical="center"/>
    </xf>
    <xf numFmtId="0" fontId="5" fillId="0" borderId="28" xfId="0" applyFont="1" applyFill="1" applyBorder="1" applyAlignment="1" applyProtection="1">
      <alignment vertical="center"/>
    </xf>
    <xf numFmtId="0" fontId="2" fillId="0" borderId="23" xfId="0" applyFont="1" applyFill="1" applyBorder="1" applyAlignment="1" applyProtection="1">
      <alignment vertical="center"/>
      <protection hidden="1"/>
    </xf>
    <xf numFmtId="0" fontId="7" fillId="0" borderId="23" xfId="0" applyFont="1" applyFill="1" applyBorder="1" applyAlignment="1" applyProtection="1">
      <alignment vertical="center"/>
    </xf>
    <xf numFmtId="0" fontId="2" fillId="0" borderId="0" xfId="0" applyFont="1" applyFill="1" applyBorder="1" applyAlignment="1" applyProtection="1">
      <alignment horizontal="left" vertical="center" indent="1"/>
    </xf>
    <xf numFmtId="164" fontId="7" fillId="0" borderId="12" xfId="0" applyNumberFormat="1" applyFont="1" applyFill="1" applyBorder="1" applyAlignment="1" applyProtection="1">
      <alignment horizontal="center" vertical="center"/>
    </xf>
    <xf numFmtId="0" fontId="5" fillId="0" borderId="23" xfId="0" applyFont="1" applyFill="1" applyBorder="1" applyAlignment="1" applyProtection="1">
      <alignment vertical="top" wrapText="1"/>
    </xf>
    <xf numFmtId="0" fontId="2" fillId="0" borderId="0" xfId="0" applyFont="1" applyFill="1" applyBorder="1" applyAlignment="1" applyProtection="1">
      <alignment vertical="center" wrapText="1"/>
      <protection hidden="1"/>
    </xf>
    <xf numFmtId="0" fontId="5" fillId="0" borderId="23" xfId="0" applyFont="1" applyBorder="1" applyAlignment="1" applyProtection="1">
      <alignment vertical="center"/>
    </xf>
    <xf numFmtId="0" fontId="2" fillId="0" borderId="23" xfId="0" applyFont="1" applyFill="1" applyBorder="1" applyAlignment="1" applyProtection="1">
      <alignment horizontal="left" vertical="top" wrapText="1" indent="1"/>
    </xf>
    <xf numFmtId="0" fontId="7" fillId="21" borderId="10" xfId="0" applyFont="1" applyFill="1" applyBorder="1" applyAlignment="1" applyProtection="1">
      <alignment vertical="center"/>
    </xf>
    <xf numFmtId="0" fontId="2" fillId="0" borderId="0" xfId="0" applyNumberFormat="1" applyFont="1" applyFill="1" applyBorder="1" applyAlignment="1" applyProtection="1">
      <alignment horizontal="right" vertical="center"/>
    </xf>
    <xf numFmtId="0" fontId="2" fillId="0" borderId="23" xfId="38" applyFont="1" applyBorder="1" applyAlignment="1" applyProtection="1">
      <alignment vertical="center"/>
      <protection hidden="1"/>
    </xf>
    <xf numFmtId="0" fontId="2" fillId="0" borderId="11" xfId="38" applyFont="1" applyBorder="1" applyAlignment="1" applyProtection="1">
      <alignment vertical="center"/>
      <protection hidden="1"/>
    </xf>
    <xf numFmtId="0" fontId="7" fillId="0" borderId="23" xfId="0" applyFont="1" applyBorder="1" applyAlignment="1" applyProtection="1">
      <alignment horizontal="left" vertical="center" indent="1"/>
    </xf>
    <xf numFmtId="0" fontId="2" fillId="0" borderId="11" xfId="0" applyFont="1" applyBorder="1" applyAlignment="1" applyProtection="1">
      <alignment vertical="center"/>
      <protection hidden="1"/>
    </xf>
    <xf numFmtId="0" fontId="2" fillId="0" borderId="27" xfId="0" applyFont="1" applyFill="1" applyBorder="1" applyAlignment="1" applyProtection="1">
      <alignment vertical="center"/>
      <protection hidden="1"/>
    </xf>
    <xf numFmtId="0" fontId="2" fillId="0" borderId="12" xfId="0" applyFont="1" applyFill="1" applyBorder="1" applyAlignment="1" applyProtection="1">
      <alignment vertical="center"/>
    </xf>
    <xf numFmtId="0" fontId="2" fillId="0" borderId="12" xfId="38" applyFont="1" applyBorder="1" applyAlignment="1" applyProtection="1">
      <alignment vertical="center"/>
      <protection hidden="1"/>
    </xf>
    <xf numFmtId="0" fontId="2" fillId="0" borderId="28" xfId="0" applyFont="1" applyBorder="1" applyAlignment="1" applyProtection="1">
      <alignment vertical="center"/>
      <protection hidden="1"/>
    </xf>
    <xf numFmtId="0" fontId="7" fillId="0" borderId="11" xfId="38" applyFont="1" applyBorder="1" applyAlignment="1" applyProtection="1">
      <alignment vertical="center" wrapText="1"/>
      <protection hidden="1"/>
    </xf>
    <xf numFmtId="0" fontId="5" fillId="0" borderId="23" xfId="0" applyFont="1" applyFill="1" applyBorder="1" applyAlignment="1" applyProtection="1">
      <alignment horizontal="right" vertical="center"/>
    </xf>
    <xf numFmtId="0" fontId="7" fillId="23" borderId="30" xfId="0" applyFont="1" applyFill="1" applyBorder="1" applyAlignment="1" applyProtection="1">
      <alignment horizontal="left" vertical="center" indent="1"/>
      <protection hidden="1"/>
    </xf>
    <xf numFmtId="0" fontId="7" fillId="23" borderId="10" xfId="0" applyFont="1" applyFill="1" applyBorder="1" applyAlignment="1" applyProtection="1">
      <alignment vertical="center"/>
      <protection hidden="1"/>
    </xf>
    <xf numFmtId="0" fontId="7" fillId="23" borderId="29" xfId="0" applyFont="1" applyFill="1" applyBorder="1" applyAlignment="1" applyProtection="1">
      <alignment vertical="center"/>
      <protection hidden="1"/>
    </xf>
    <xf numFmtId="0" fontId="14" fillId="17" borderId="18" xfId="0" applyFont="1" applyFill="1" applyBorder="1" applyAlignment="1" applyProtection="1">
      <alignment horizontal="left" vertical="center" wrapText="1"/>
    </xf>
    <xf numFmtId="0" fontId="14" fillId="17" borderId="19" xfId="0" applyFont="1" applyFill="1" applyBorder="1" applyAlignment="1" applyProtection="1">
      <alignment horizontal="left" vertical="center" wrapText="1"/>
    </xf>
    <xf numFmtId="0" fontId="14" fillId="17" borderId="14" xfId="0" applyFont="1" applyFill="1" applyBorder="1" applyAlignment="1" applyProtection="1">
      <alignment horizontal="left" vertical="center" wrapText="1"/>
    </xf>
    <xf numFmtId="0" fontId="5" fillId="0" borderId="0" xfId="0" applyFont="1" applyBorder="1" applyAlignment="1" applyProtection="1">
      <alignment horizontal="center" vertical="center" wrapText="1"/>
    </xf>
    <xf numFmtId="49" fontId="7" fillId="0" borderId="23" xfId="0" applyNumberFormat="1" applyFont="1" applyBorder="1" applyAlignment="1" applyProtection="1">
      <alignment horizontal="left" vertical="center" indent="1"/>
    </xf>
    <xf numFmtId="49" fontId="5" fillId="0" borderId="23" xfId="0" applyNumberFormat="1" applyFont="1" applyBorder="1" applyAlignment="1" applyProtection="1">
      <alignment horizontal="left" vertical="center" indent="1"/>
    </xf>
    <xf numFmtId="49" fontId="15" fillId="0" borderId="23" xfId="0" applyNumberFormat="1" applyFont="1" applyBorder="1" applyAlignment="1" applyProtection="1">
      <alignment horizontal="left" vertical="center" indent="1"/>
    </xf>
    <xf numFmtId="0" fontId="15" fillId="0" borderId="0" xfId="0" applyFont="1" applyBorder="1" applyAlignment="1" applyProtection="1">
      <alignment vertical="center"/>
    </xf>
    <xf numFmtId="3" fontId="7" fillId="0" borderId="11" xfId="0" applyNumberFormat="1" applyFont="1" applyFill="1" applyBorder="1" applyAlignment="1" applyProtection="1">
      <alignment horizontal="right" vertical="center" indent="8"/>
    </xf>
    <xf numFmtId="0" fontId="4" fillId="0" borderId="0" xfId="0" applyFont="1" applyBorder="1" applyAlignment="1" applyProtection="1">
      <alignment vertical="center"/>
    </xf>
    <xf numFmtId="0" fontId="2" fillId="0" borderId="11" xfId="0" applyFont="1" applyFill="1" applyBorder="1" applyAlignment="1" applyProtection="1">
      <alignment vertical="center"/>
    </xf>
    <xf numFmtId="49" fontId="11" fillId="0" borderId="23" xfId="0" applyNumberFormat="1" applyFont="1" applyFill="1" applyBorder="1" applyAlignment="1" applyProtection="1">
      <alignment vertical="center"/>
    </xf>
    <xf numFmtId="49" fontId="11" fillId="0" borderId="27" xfId="0" applyNumberFormat="1" applyFont="1" applyFill="1" applyBorder="1" applyAlignment="1" applyProtection="1">
      <alignment vertical="center"/>
    </xf>
    <xf numFmtId="0" fontId="2" fillId="0" borderId="28" xfId="0" applyFont="1" applyFill="1" applyBorder="1" applyAlignment="1" applyProtection="1">
      <alignment vertical="center"/>
    </xf>
    <xf numFmtId="49" fontId="3" fillId="0" borderId="28" xfId="37"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xf>
    <xf numFmtId="49" fontId="3" fillId="0" borderId="37" xfId="0" applyNumberFormat="1" applyFont="1" applyFill="1" applyBorder="1" applyAlignment="1" applyProtection="1">
      <alignment horizontal="center" vertical="center"/>
    </xf>
    <xf numFmtId="49" fontId="3" fillId="0" borderId="19" xfId="0" applyNumberFormat="1" applyFont="1" applyFill="1" applyBorder="1" applyAlignment="1" applyProtection="1">
      <alignment horizontal="center" vertical="center"/>
    </xf>
    <xf numFmtId="49" fontId="3" fillId="0" borderId="48" xfId="0" applyNumberFormat="1" applyFont="1" applyFill="1" applyBorder="1" applyAlignment="1" applyProtection="1">
      <alignment horizontal="center" vertical="center" wrapText="1"/>
    </xf>
    <xf numFmtId="49" fontId="3" fillId="0" borderId="19" xfId="0" applyNumberFormat="1" applyFont="1" applyFill="1" applyBorder="1" applyAlignment="1" applyProtection="1">
      <alignment horizontal="center" vertical="center" wrapText="1"/>
    </xf>
    <xf numFmtId="0" fontId="3" fillId="0" borderId="12" xfId="37" applyFont="1" applyFill="1" applyBorder="1" applyAlignment="1" applyProtection="1">
      <alignment horizontal="left" vertical="center" indent="1"/>
    </xf>
    <xf numFmtId="0" fontId="3" fillId="0" borderId="12" xfId="37" applyFont="1" applyFill="1" applyBorder="1" applyAlignment="1" applyProtection="1">
      <alignment horizontal="left" indent="1"/>
    </xf>
    <xf numFmtId="0" fontId="3" fillId="0" borderId="24" xfId="37" applyFont="1" applyFill="1" applyBorder="1" applyAlignment="1" applyProtection="1">
      <alignment horizontal="left" vertical="center" indent="1"/>
    </xf>
    <xf numFmtId="0" fontId="3" fillId="0" borderId="31" xfId="37" applyFont="1" applyFill="1" applyBorder="1" applyAlignment="1" applyProtection="1">
      <alignment horizontal="left" vertical="center" indent="1"/>
    </xf>
    <xf numFmtId="0" fontId="3" fillId="0" borderId="20" xfId="37" applyFont="1" applyFill="1" applyBorder="1" applyAlignment="1" applyProtection="1">
      <alignment horizontal="left" vertical="center" indent="1"/>
    </xf>
    <xf numFmtId="49" fontId="2" fillId="0" borderId="23" xfId="0" applyNumberFormat="1" applyFont="1" applyFill="1" applyBorder="1" applyAlignment="1" applyProtection="1">
      <alignment horizontal="left" vertical="center" indent="1"/>
      <protection hidden="1"/>
    </xf>
    <xf numFmtId="49" fontId="2" fillId="0" borderId="23" xfId="0" applyNumberFormat="1" applyFont="1" applyFill="1" applyBorder="1" applyAlignment="1" applyProtection="1">
      <alignment vertical="center"/>
      <protection hidden="1"/>
    </xf>
    <xf numFmtId="0" fontId="0" fillId="0" borderId="0" xfId="0" applyBorder="1" applyAlignment="1">
      <alignment horizontal="left" vertical="top"/>
    </xf>
    <xf numFmtId="49" fontId="2" fillId="0" borderId="12" xfId="0" applyNumberFormat="1" applyFont="1" applyFill="1" applyBorder="1" applyAlignment="1" applyProtection="1">
      <alignment horizontal="center" vertical="center"/>
    </xf>
    <xf numFmtId="0" fontId="2" fillId="0" borderId="12" xfId="37" applyFont="1" applyFill="1" applyBorder="1" applyAlignment="1" applyProtection="1">
      <alignment vertical="center" wrapText="1"/>
    </xf>
    <xf numFmtId="49" fontId="2" fillId="0" borderId="0" xfId="0" applyNumberFormat="1" applyFont="1" applyFill="1" applyBorder="1" applyAlignment="1" applyProtection="1">
      <alignment vertical="center"/>
    </xf>
    <xf numFmtId="0" fontId="2" fillId="0" borderId="11" xfId="0" applyFont="1" applyBorder="1" applyAlignment="1">
      <alignment horizontal="left" vertical="top" wrapText="1" indent="4"/>
    </xf>
    <xf numFmtId="49" fontId="7" fillId="0" borderId="23" xfId="0" applyNumberFormat="1" applyFont="1" applyBorder="1" applyAlignment="1" applyProtection="1">
      <alignment horizontal="left" vertical="top" indent="1"/>
    </xf>
    <xf numFmtId="169" fontId="5" fillId="17" borderId="25" xfId="0" applyNumberFormat="1" applyFont="1" applyFill="1" applyBorder="1" applyAlignment="1" applyProtection="1">
      <alignment horizontal="right" vertical="center" indent="1"/>
      <protection locked="0"/>
    </xf>
    <xf numFmtId="169" fontId="5" fillId="17" borderId="26" xfId="0" applyNumberFormat="1" applyFont="1" applyFill="1" applyBorder="1" applyAlignment="1" applyProtection="1">
      <alignment horizontal="right" vertical="center" indent="1"/>
      <protection locked="0"/>
    </xf>
    <xf numFmtId="0" fontId="45" fillId="0" borderId="0" xfId="0" applyFont="1" applyFill="1" applyBorder="1" applyAlignment="1" applyProtection="1">
      <alignment vertical="center"/>
    </xf>
    <xf numFmtId="49" fontId="3" fillId="0" borderId="0" xfId="48" applyNumberFormat="1" applyFont="1" applyFill="1" applyAlignment="1" applyProtection="1">
      <alignment horizontal="left" vertical="top"/>
    </xf>
    <xf numFmtId="49" fontId="3" fillId="0" borderId="0" xfId="49" applyNumberFormat="1" applyFont="1" applyFill="1" applyAlignment="1" applyProtection="1">
      <alignment horizontal="left" vertical="top"/>
    </xf>
    <xf numFmtId="49" fontId="3" fillId="0" borderId="0" xfId="39" applyNumberFormat="1" applyFont="1" applyFill="1" applyAlignment="1" applyProtection="1">
      <alignment horizontal="left" vertical="top"/>
    </xf>
    <xf numFmtId="49" fontId="18" fillId="0" borderId="0" xfId="48" applyNumberFormat="1" applyFont="1" applyFill="1" applyAlignment="1" applyProtection="1">
      <alignment horizontal="left" vertical="top"/>
    </xf>
    <xf numFmtId="49" fontId="3" fillId="0" borderId="0" xfId="48" applyNumberFormat="1" applyFont="1" applyFill="1" applyAlignment="1" applyProtection="1">
      <alignment horizontal="left" vertical="top" indent="1"/>
    </xf>
    <xf numFmtId="171" fontId="5" fillId="0" borderId="16" xfId="0" applyNumberFormat="1" applyFont="1" applyFill="1" applyBorder="1" applyAlignment="1" applyProtection="1">
      <alignment horizontal="center" vertical="center"/>
    </xf>
    <xf numFmtId="0" fontId="49" fillId="0" borderId="0" xfId="50" applyNumberFormat="1" applyFont="1" applyBorder="1" applyAlignment="1" applyProtection="1">
      <alignment vertical="center"/>
      <protection hidden="1"/>
    </xf>
    <xf numFmtId="0" fontId="43" fillId="0" borderId="0" xfId="50" applyNumberFormat="1" applyFont="1" applyBorder="1" applyAlignment="1" applyProtection="1">
      <alignment vertical="center"/>
      <protection hidden="1"/>
    </xf>
    <xf numFmtId="0" fontId="2" fillId="0" borderId="0" xfId="50" applyNumberFormat="1" applyAlignment="1" applyProtection="1">
      <alignment vertical="center"/>
      <protection hidden="1"/>
    </xf>
    <xf numFmtId="0" fontId="50" fillId="22" borderId="50" xfId="50" applyNumberFormat="1" applyFont="1" applyFill="1" applyBorder="1" applyAlignment="1" applyProtection="1">
      <alignment horizontal="left" indent="1"/>
      <protection hidden="1"/>
    </xf>
    <xf numFmtId="0" fontId="2" fillId="22" borderId="45" xfId="50" applyNumberFormat="1" applyFont="1" applyFill="1" applyBorder="1" applyAlignment="1" applyProtection="1">
      <alignment vertical="center"/>
      <protection hidden="1"/>
    </xf>
    <xf numFmtId="0" fontId="2" fillId="22" borderId="51" xfId="50" applyNumberFormat="1" applyFont="1" applyFill="1" applyBorder="1" applyAlignment="1" applyProtection="1">
      <alignment vertical="center"/>
      <protection hidden="1"/>
    </xf>
    <xf numFmtId="0" fontId="50" fillId="22" borderId="52" xfId="50" applyNumberFormat="1" applyFont="1" applyFill="1" applyBorder="1" applyAlignment="1" applyProtection="1">
      <alignment horizontal="left" vertical="top" indent="1"/>
      <protection hidden="1"/>
    </xf>
    <xf numFmtId="0" fontId="2" fillId="22" borderId="44" xfId="50" applyNumberFormat="1" applyFont="1" applyFill="1" applyBorder="1" applyAlignment="1" applyProtection="1">
      <alignment vertical="center"/>
      <protection hidden="1"/>
    </xf>
    <xf numFmtId="0" fontId="2" fillId="22" borderId="53" xfId="50" applyNumberFormat="1" applyFont="1" applyFill="1" applyBorder="1" applyAlignment="1" applyProtection="1">
      <alignment vertical="center"/>
      <protection hidden="1"/>
    </xf>
    <xf numFmtId="0" fontId="2" fillId="24" borderId="54" xfId="50" applyNumberFormat="1" applyFont="1" applyFill="1" applyBorder="1" applyAlignment="1" applyProtection="1">
      <alignment horizontal="left" indent="1"/>
      <protection hidden="1"/>
    </xf>
    <xf numFmtId="0" fontId="2" fillId="24" borderId="0" xfId="50" applyNumberFormat="1" applyFill="1" applyAlignment="1" applyProtection="1">
      <alignment vertical="center"/>
      <protection hidden="1"/>
    </xf>
    <xf numFmtId="0" fontId="2" fillId="24" borderId="0" xfId="36" applyNumberFormat="1" applyFill="1" applyAlignment="1" applyProtection="1">
      <alignment vertical="center"/>
      <protection hidden="1"/>
    </xf>
    <xf numFmtId="0" fontId="13" fillId="0" borderId="0" xfId="50" quotePrefix="1" applyNumberFormat="1" applyFont="1" applyBorder="1" applyAlignment="1" applyProtection="1">
      <alignment horizontal="left" vertical="center"/>
      <protection hidden="1"/>
    </xf>
    <xf numFmtId="0" fontId="7" fillId="25" borderId="55" xfId="50" applyNumberFormat="1" applyFont="1" applyFill="1" applyBorder="1" applyAlignment="1" applyProtection="1">
      <alignment horizontal="left" vertical="center" indent="1"/>
      <protection hidden="1"/>
    </xf>
    <xf numFmtId="0" fontId="2" fillId="25" borderId="56" xfId="50" applyNumberFormat="1" applyFill="1" applyBorder="1" applyAlignment="1" applyProtection="1">
      <alignment horizontal="center" vertical="center"/>
      <protection hidden="1"/>
    </xf>
    <xf numFmtId="0" fontId="2" fillId="25" borderId="57" xfId="50" applyNumberFormat="1" applyFill="1" applyBorder="1" applyAlignment="1" applyProtection="1">
      <alignment vertical="center"/>
      <protection hidden="1"/>
    </xf>
    <xf numFmtId="0" fontId="7" fillId="20" borderId="58" xfId="50" applyNumberFormat="1" applyFont="1" applyFill="1" applyBorder="1" applyAlignment="1">
      <alignment horizontal="left" vertical="center" indent="1"/>
    </xf>
    <xf numFmtId="0" fontId="7" fillId="20" borderId="58" xfId="50" applyNumberFormat="1" applyFont="1" applyFill="1" applyBorder="1" applyAlignment="1">
      <alignment horizontal="center" vertical="center"/>
    </xf>
    <xf numFmtId="0" fontId="2" fillId="0" borderId="0" xfId="50" applyNumberFormat="1" applyBorder="1" applyAlignment="1" applyProtection="1">
      <alignment vertical="center"/>
      <protection hidden="1"/>
    </xf>
    <xf numFmtId="165" fontId="44" fillId="0" borderId="58" xfId="36" applyNumberFormat="1" applyFont="1" applyBorder="1" applyAlignment="1" applyProtection="1">
      <alignment horizontal="left" vertical="center" indent="1"/>
      <protection hidden="1"/>
    </xf>
    <xf numFmtId="165" fontId="2" fillId="0" borderId="58" xfId="36" applyNumberFormat="1" applyFont="1" applyBorder="1" applyAlignment="1" applyProtection="1">
      <alignment horizontal="center" vertical="center"/>
      <protection hidden="1"/>
    </xf>
    <xf numFmtId="0" fontId="2" fillId="0" borderId="58" xfId="36" applyNumberFormat="1" applyFont="1" applyBorder="1" applyAlignment="1" applyProtection="1">
      <alignment horizontal="left" vertical="center" wrapText="1" indent="1"/>
      <protection hidden="1"/>
    </xf>
    <xf numFmtId="165" fontId="2" fillId="0" borderId="58" xfId="36" applyNumberFormat="1" applyFont="1" applyBorder="1" applyAlignment="1" applyProtection="1">
      <alignment horizontal="left" vertical="center" indent="1"/>
      <protection hidden="1"/>
    </xf>
    <xf numFmtId="0" fontId="2" fillId="0" borderId="0" xfId="50" applyNumberFormat="1" applyAlignment="1" applyProtection="1">
      <alignment horizontal="left" vertical="center" indent="1"/>
      <protection hidden="1"/>
    </xf>
    <xf numFmtId="165" fontId="2" fillId="0" borderId="58" xfId="50" applyNumberFormat="1" applyFont="1" applyBorder="1" applyAlignment="1">
      <alignment horizontal="left" vertical="center" indent="1"/>
    </xf>
    <xf numFmtId="165" fontId="2" fillId="0" borderId="58" xfId="48" applyNumberFormat="1" applyFont="1" applyBorder="1" applyAlignment="1">
      <alignment horizontal="center" vertical="center"/>
    </xf>
    <xf numFmtId="0" fontId="2" fillId="0" borderId="58" xfId="50" applyNumberFormat="1" applyFont="1" applyBorder="1" applyAlignment="1">
      <alignment horizontal="left" vertical="center" wrapText="1" indent="1"/>
    </xf>
    <xf numFmtId="165" fontId="2" fillId="0" borderId="58" xfId="50" applyNumberFormat="1" applyFont="1" applyBorder="1" applyAlignment="1">
      <alignment horizontal="center" vertical="center"/>
    </xf>
    <xf numFmtId="0" fontId="5" fillId="0" borderId="0" xfId="0" applyFont="1" applyBorder="1" applyAlignment="1" applyProtection="1">
      <alignment vertical="center" wrapText="1"/>
    </xf>
    <xf numFmtId="0" fontId="7"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indent="2"/>
    </xf>
    <xf numFmtId="0" fontId="21" fillId="0" borderId="0" xfId="0" applyFont="1" applyBorder="1" applyAlignment="1" applyProtection="1">
      <alignment vertical="center"/>
    </xf>
    <xf numFmtId="0" fontId="5" fillId="0" borderId="0" xfId="0" applyFont="1" applyBorder="1" applyAlignment="1" applyProtection="1">
      <alignment vertical="center" wrapText="1"/>
    </xf>
    <xf numFmtId="0" fontId="45" fillId="0" borderId="0" xfId="0" applyFont="1" applyBorder="1" applyAlignment="1" applyProtection="1">
      <alignment vertical="center"/>
    </xf>
    <xf numFmtId="0" fontId="2" fillId="0" borderId="0" xfId="0" applyFont="1" applyFill="1" applyAlignment="1" applyProtection="1">
      <alignment vertical="top" wrapText="1"/>
    </xf>
    <xf numFmtId="49" fontId="2" fillId="17" borderId="30" xfId="0" applyNumberFormat="1" applyFont="1" applyFill="1" applyBorder="1" applyAlignment="1" applyProtection="1">
      <alignment horizontal="left" vertical="center" indent="1"/>
      <protection locked="0"/>
    </xf>
    <xf numFmtId="49" fontId="5" fillId="17" borderId="10" xfId="0" applyNumberFormat="1" applyFont="1" applyFill="1" applyBorder="1" applyAlignment="1" applyProtection="1">
      <alignment horizontal="left" vertical="center" indent="1"/>
      <protection locked="0"/>
    </xf>
    <xf numFmtId="49" fontId="5" fillId="17" borderId="29" xfId="0" applyNumberFormat="1" applyFont="1" applyFill="1" applyBorder="1" applyAlignment="1" applyProtection="1">
      <alignment horizontal="left" vertical="center" indent="1"/>
      <protection locked="0"/>
    </xf>
    <xf numFmtId="0" fontId="2" fillId="17" borderId="32" xfId="0" applyFont="1" applyFill="1" applyBorder="1" applyAlignment="1" applyProtection="1">
      <alignment horizontal="left" vertical="center" wrapText="1" indent="1"/>
      <protection locked="0"/>
    </xf>
    <xf numFmtId="0" fontId="5" fillId="17" borderId="24" xfId="0" applyFont="1" applyFill="1" applyBorder="1" applyAlignment="1" applyProtection="1">
      <alignment horizontal="left" vertical="center" wrapText="1" indent="1"/>
      <protection locked="0"/>
    </xf>
    <xf numFmtId="0" fontId="2" fillId="17" borderId="33" xfId="0" applyFont="1" applyFill="1" applyBorder="1" applyAlignment="1" applyProtection="1">
      <alignment horizontal="left" vertical="center" wrapText="1" indent="1"/>
      <protection locked="0"/>
    </xf>
    <xf numFmtId="0" fontId="5" fillId="17" borderId="17" xfId="0" applyFont="1" applyFill="1" applyBorder="1" applyAlignment="1" applyProtection="1">
      <alignment horizontal="left" vertical="center" wrapText="1" indent="1"/>
      <protection locked="0"/>
    </xf>
    <xf numFmtId="0" fontId="2" fillId="17" borderId="34" xfId="0" applyFont="1" applyFill="1" applyBorder="1" applyAlignment="1" applyProtection="1">
      <alignment horizontal="left" vertical="center" wrapText="1" indent="1"/>
      <protection locked="0"/>
    </xf>
    <xf numFmtId="0" fontId="5" fillId="17" borderId="35" xfId="0" applyFont="1" applyFill="1" applyBorder="1" applyAlignment="1" applyProtection="1">
      <alignment horizontal="left" vertical="center" wrapText="1" indent="1"/>
      <protection locked="0"/>
    </xf>
    <xf numFmtId="49" fontId="2" fillId="19" borderId="30" xfId="0" applyNumberFormat="1" applyFont="1" applyFill="1" applyBorder="1" applyAlignment="1" applyProtection="1">
      <alignment horizontal="left" vertical="center" indent="1"/>
      <protection locked="0"/>
    </xf>
    <xf numFmtId="49" fontId="5" fillId="19" borderId="10" xfId="0" applyNumberFormat="1" applyFont="1" applyFill="1" applyBorder="1" applyAlignment="1" applyProtection="1">
      <alignment horizontal="left" vertical="center" indent="1"/>
      <protection locked="0"/>
    </xf>
    <xf numFmtId="49" fontId="5" fillId="19" borderId="29" xfId="0" applyNumberFormat="1" applyFont="1" applyFill="1" applyBorder="1" applyAlignment="1" applyProtection="1">
      <alignment horizontal="left" vertical="center" indent="1"/>
      <protection locked="0"/>
    </xf>
    <xf numFmtId="170" fontId="7" fillId="0" borderId="30" xfId="0" applyNumberFormat="1" applyFont="1" applyFill="1" applyBorder="1" applyAlignment="1" applyProtection="1">
      <alignment horizontal="center" vertical="center"/>
    </xf>
    <xf numFmtId="170" fontId="7" fillId="0" borderId="10" xfId="0" applyNumberFormat="1" applyFont="1" applyFill="1" applyBorder="1" applyAlignment="1" applyProtection="1">
      <alignment horizontal="center" vertical="center"/>
    </xf>
    <xf numFmtId="170" fontId="7" fillId="0" borderId="29" xfId="0" applyNumberFormat="1" applyFont="1" applyFill="1" applyBorder="1" applyAlignment="1" applyProtection="1">
      <alignment horizontal="center" vertical="center"/>
    </xf>
    <xf numFmtId="14" fontId="5" fillId="19" borderId="30" xfId="0" applyNumberFormat="1" applyFont="1" applyFill="1" applyBorder="1" applyAlignment="1" applyProtection="1">
      <alignment horizontal="left" vertical="center" indent="1"/>
      <protection locked="0"/>
    </xf>
    <xf numFmtId="14" fontId="5" fillId="19" borderId="29" xfId="0" applyNumberFormat="1" applyFont="1" applyFill="1" applyBorder="1" applyAlignment="1" applyProtection="1">
      <alignment horizontal="left" vertical="center" indent="1"/>
      <protection locked="0"/>
    </xf>
    <xf numFmtId="0" fontId="5" fillId="0" borderId="0" xfId="0" applyFont="1" applyFill="1" applyBorder="1" applyAlignment="1" applyProtection="1">
      <alignment vertical="top" wrapText="1"/>
    </xf>
    <xf numFmtId="0" fontId="5" fillId="0" borderId="11"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11" xfId="0" applyFont="1" applyFill="1" applyBorder="1" applyAlignment="1" applyProtection="1">
      <alignment vertical="top" wrapText="1"/>
    </xf>
    <xf numFmtId="0" fontId="2" fillId="17" borderId="16" xfId="0" applyFont="1" applyFill="1" applyBorder="1" applyAlignment="1" applyProtection="1">
      <alignment horizontal="left" vertical="center" indent="2"/>
      <protection hidden="1"/>
    </xf>
    <xf numFmtId="0" fontId="3" fillId="0" borderId="16" xfId="0" applyFont="1" applyFill="1" applyBorder="1" applyAlignment="1" applyProtection="1">
      <alignment vertical="top"/>
      <protection hidden="1"/>
    </xf>
    <xf numFmtId="0" fontId="5" fillId="0" borderId="0" xfId="0" applyFont="1" applyFill="1" applyBorder="1" applyAlignment="1" applyProtection="1">
      <alignment horizontal="left" vertical="center" wrapText="1" indent="1"/>
    </xf>
    <xf numFmtId="0" fontId="0" fillId="0" borderId="10" xfId="0" applyBorder="1" applyProtection="1">
      <protection locked="0"/>
    </xf>
    <xf numFmtId="0" fontId="0" fillId="0" borderId="29" xfId="0" applyBorder="1" applyProtection="1">
      <protection locked="0"/>
    </xf>
    <xf numFmtId="49" fontId="2" fillId="19" borderId="30" xfId="0" applyNumberFormat="1" applyFont="1" applyFill="1" applyBorder="1" applyAlignment="1" applyProtection="1">
      <alignment horizontal="left" vertical="center" wrapText="1" indent="1"/>
      <protection locked="0"/>
    </xf>
    <xf numFmtId="49" fontId="5" fillId="19" borderId="10" xfId="0" applyNumberFormat="1" applyFont="1" applyFill="1" applyBorder="1" applyAlignment="1" applyProtection="1">
      <alignment horizontal="left" vertical="center" wrapText="1" indent="1"/>
      <protection locked="0"/>
    </xf>
    <xf numFmtId="49" fontId="5" fillId="19" borderId="29" xfId="0" applyNumberFormat="1" applyFont="1" applyFill="1" applyBorder="1" applyAlignment="1" applyProtection="1">
      <alignment horizontal="left" vertical="center" wrapText="1" indent="1"/>
      <protection locked="0"/>
    </xf>
    <xf numFmtId="14" fontId="5" fillId="18" borderId="16" xfId="39" applyNumberFormat="1" applyFont="1" applyFill="1" applyBorder="1" applyAlignment="1" applyProtection="1">
      <alignment horizontal="left" vertical="center" indent="1"/>
      <protection locked="0" hidden="1"/>
    </xf>
    <xf numFmtId="0" fontId="7" fillId="17" borderId="16" xfId="0" applyNumberFormat="1" applyFont="1" applyFill="1" applyBorder="1" applyAlignment="1" applyProtection="1">
      <alignment horizontal="left" vertical="center" indent="1"/>
      <protection locked="0"/>
    </xf>
    <xf numFmtId="49" fontId="5" fillId="17" borderId="33" xfId="0" applyNumberFormat="1" applyFont="1" applyFill="1" applyBorder="1" applyAlignment="1" applyProtection="1">
      <alignment horizontal="left" vertical="center" indent="1"/>
      <protection locked="0"/>
    </xf>
    <xf numFmtId="49" fontId="5" fillId="17" borderId="17" xfId="0" applyNumberFormat="1" applyFont="1" applyFill="1" applyBorder="1" applyAlignment="1" applyProtection="1">
      <alignment horizontal="left" vertical="center" indent="1"/>
      <protection locked="0"/>
    </xf>
    <xf numFmtId="49" fontId="5" fillId="17" borderId="19" xfId="0" applyNumberFormat="1" applyFont="1" applyFill="1" applyBorder="1" applyAlignment="1" applyProtection="1">
      <alignment horizontal="left" vertical="center" indent="1"/>
      <protection locked="0"/>
    </xf>
    <xf numFmtId="0" fontId="0" fillId="0" borderId="17" xfId="0" applyBorder="1" applyProtection="1">
      <protection locked="0"/>
    </xf>
    <xf numFmtId="0" fontId="0" fillId="0" borderId="19" xfId="0" applyBorder="1" applyProtection="1">
      <protection locked="0"/>
    </xf>
    <xf numFmtId="49" fontId="5" fillId="17" borderId="32" xfId="0" applyNumberFormat="1" applyFont="1" applyFill="1" applyBorder="1" applyAlignment="1" applyProtection="1">
      <alignment horizontal="left" vertical="center" indent="1"/>
      <protection locked="0"/>
    </xf>
    <xf numFmtId="49" fontId="5" fillId="17" borderId="24" xfId="0" applyNumberFormat="1" applyFont="1" applyFill="1" applyBorder="1" applyAlignment="1" applyProtection="1">
      <alignment horizontal="left" vertical="center" indent="1"/>
      <protection locked="0"/>
    </xf>
    <xf numFmtId="49" fontId="5" fillId="17" borderId="18" xfId="0" applyNumberFormat="1" applyFont="1" applyFill="1" applyBorder="1" applyAlignment="1" applyProtection="1">
      <alignment horizontal="left" vertical="center" indent="1"/>
      <protection locked="0"/>
    </xf>
    <xf numFmtId="49" fontId="5" fillId="17" borderId="34" xfId="0" applyNumberFormat="1" applyFont="1" applyFill="1" applyBorder="1" applyAlignment="1" applyProtection="1">
      <alignment horizontal="left" vertical="center" indent="1"/>
      <protection locked="0"/>
    </xf>
    <xf numFmtId="0" fontId="0" fillId="0" borderId="35" xfId="0" applyBorder="1" applyProtection="1">
      <protection locked="0"/>
    </xf>
    <xf numFmtId="0" fontId="0" fillId="0" borderId="14" xfId="0" applyBorder="1" applyProtection="1">
      <protection locked="0"/>
    </xf>
    <xf numFmtId="49" fontId="5" fillId="17" borderId="36" xfId="0" applyNumberFormat="1" applyFont="1" applyFill="1" applyBorder="1" applyAlignment="1" applyProtection="1">
      <alignment horizontal="left" vertical="center" indent="1"/>
      <protection locked="0"/>
    </xf>
    <xf numFmtId="0" fontId="0" fillId="0" borderId="20" xfId="0" applyBorder="1" applyProtection="1">
      <protection locked="0"/>
    </xf>
    <xf numFmtId="0" fontId="0" fillId="0" borderId="37" xfId="0" applyBorder="1" applyProtection="1">
      <protection locked="0"/>
    </xf>
    <xf numFmtId="1" fontId="7" fillId="0" borderId="30" xfId="0" applyNumberFormat="1" applyFont="1" applyFill="1" applyBorder="1" applyAlignment="1" applyProtection="1">
      <alignment horizontal="left" vertical="center" indent="1"/>
    </xf>
    <xf numFmtId="1" fontId="7" fillId="0" borderId="10" xfId="0" applyNumberFormat="1" applyFont="1" applyFill="1" applyBorder="1" applyAlignment="1" applyProtection="1">
      <alignment horizontal="left" vertical="center" indent="1"/>
    </xf>
    <xf numFmtId="1" fontId="7" fillId="0" borderId="29" xfId="0" applyNumberFormat="1" applyFont="1" applyFill="1" applyBorder="1" applyAlignment="1" applyProtection="1">
      <alignment horizontal="left" vertical="center" indent="1"/>
    </xf>
    <xf numFmtId="0" fontId="2" fillId="0" borderId="0" xfId="0" applyFont="1" applyBorder="1" applyAlignment="1" applyProtection="1">
      <alignment vertical="center" wrapText="1"/>
    </xf>
    <xf numFmtId="0" fontId="0" fillId="0" borderId="0" xfId="0" applyBorder="1" applyAlignment="1">
      <alignment vertical="center" wrapText="1"/>
    </xf>
    <xf numFmtId="0" fontId="45" fillId="0" borderId="0"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12" xfId="0" applyFont="1" applyBorder="1" applyAlignment="1" applyProtection="1">
      <alignment horizontal="left" vertical="center" wrapText="1" indent="1"/>
    </xf>
    <xf numFmtId="0" fontId="7" fillId="0" borderId="0" xfId="38" applyFont="1" applyBorder="1" applyAlignment="1" applyProtection="1">
      <alignment vertical="center" wrapText="1"/>
      <protection hidden="1"/>
    </xf>
    <xf numFmtId="49" fontId="5" fillId="17" borderId="35" xfId="0" applyNumberFormat="1" applyFont="1" applyFill="1" applyBorder="1" applyAlignment="1" applyProtection="1">
      <alignment horizontal="left" vertical="center" indent="1"/>
      <protection locked="0"/>
    </xf>
    <xf numFmtId="49" fontId="5" fillId="17" borderId="14" xfId="0" applyNumberFormat="1" applyFont="1" applyFill="1" applyBorder="1" applyAlignment="1" applyProtection="1">
      <alignment horizontal="left" vertical="center" indent="1"/>
      <protection locked="0"/>
    </xf>
    <xf numFmtId="0" fontId="3" fillId="0" borderId="35" xfId="37" applyFont="1" applyFill="1" applyBorder="1" applyAlignment="1" applyProtection="1">
      <alignment horizontal="left" vertical="center" wrapText="1" indent="1"/>
    </xf>
    <xf numFmtId="0" fontId="3" fillId="0" borderId="17" xfId="37" applyFont="1" applyFill="1" applyBorder="1" applyAlignment="1" applyProtection="1">
      <alignment horizontal="left" vertical="center" indent="1"/>
    </xf>
    <xf numFmtId="0" fontId="3" fillId="17" borderId="42" xfId="37" applyFont="1" applyFill="1" applyBorder="1" applyAlignment="1" applyProtection="1">
      <alignment horizontal="center" vertical="center" wrapText="1"/>
      <protection locked="0"/>
    </xf>
    <xf numFmtId="0" fontId="3" fillId="17" borderId="20" xfId="37" applyFont="1" applyFill="1" applyBorder="1" applyAlignment="1" applyProtection="1">
      <alignment horizontal="center" vertical="center" wrapText="1"/>
      <protection locked="0"/>
    </xf>
    <xf numFmtId="0" fontId="3" fillId="17" borderId="38" xfId="37" applyFont="1" applyFill="1" applyBorder="1" applyAlignment="1" applyProtection="1">
      <alignment horizontal="center" vertical="center" wrapText="1"/>
      <protection locked="0"/>
    </xf>
    <xf numFmtId="0" fontId="3" fillId="17" borderId="17" xfId="37" applyFont="1" applyFill="1" applyBorder="1" applyAlignment="1" applyProtection="1">
      <alignment horizontal="center" vertical="center" wrapText="1"/>
      <protection locked="0"/>
    </xf>
    <xf numFmtId="0" fontId="3" fillId="0" borderId="47" xfId="37" applyFont="1" applyFill="1" applyBorder="1" applyAlignment="1" applyProtection="1">
      <alignment horizontal="left" vertical="center" wrapText="1" indent="1"/>
    </xf>
    <xf numFmtId="0" fontId="3" fillId="0" borderId="49" xfId="37" applyFont="1" applyFill="1" applyBorder="1" applyAlignment="1" applyProtection="1">
      <alignment horizontal="left" vertical="center" wrapText="1" indent="1"/>
    </xf>
    <xf numFmtId="0" fontId="3" fillId="0" borderId="17" xfId="37" applyFont="1" applyFill="1" applyBorder="1" applyAlignment="1" applyProtection="1">
      <alignment horizontal="left" vertical="center" wrapText="1" indent="1"/>
    </xf>
    <xf numFmtId="0" fontId="3" fillId="0" borderId="39" xfId="37" applyFont="1" applyFill="1" applyBorder="1" applyAlignment="1" applyProtection="1">
      <alignment horizontal="left" vertical="center" wrapText="1" indent="1"/>
    </xf>
    <xf numFmtId="0" fontId="3" fillId="0" borderId="43" xfId="37" applyFont="1" applyFill="1" applyBorder="1" applyAlignment="1" applyProtection="1">
      <alignment horizontal="center" vertical="center"/>
    </xf>
    <xf numFmtId="0" fontId="3" fillId="0" borderId="12" xfId="37" applyFont="1" applyFill="1" applyBorder="1" applyAlignment="1" applyProtection="1">
      <alignment horizontal="center" vertical="center"/>
    </xf>
    <xf numFmtId="4" fontId="5" fillId="17" borderId="46" xfId="0" applyNumberFormat="1" applyFont="1" applyFill="1" applyBorder="1" applyAlignment="1" applyProtection="1">
      <alignment horizontal="right" vertical="center" indent="1"/>
      <protection locked="0"/>
    </xf>
    <xf numFmtId="4" fontId="5" fillId="17" borderId="48" xfId="0" applyNumberFormat="1" applyFont="1" applyFill="1" applyBorder="1" applyAlignment="1" applyProtection="1">
      <alignment horizontal="right" vertical="center" indent="1"/>
      <protection locked="0"/>
    </xf>
    <xf numFmtId="4" fontId="5" fillId="17" borderId="34" xfId="0" applyNumberFormat="1" applyFont="1" applyFill="1" applyBorder="1" applyAlignment="1" applyProtection="1">
      <alignment horizontal="right" vertical="center" indent="1"/>
      <protection locked="0"/>
    </xf>
    <xf numFmtId="4" fontId="5" fillId="17" borderId="14" xfId="0" applyNumberFormat="1" applyFont="1" applyFill="1" applyBorder="1" applyAlignment="1" applyProtection="1">
      <alignment horizontal="right" vertical="center" indent="1"/>
      <protection locked="0"/>
    </xf>
    <xf numFmtId="0" fontId="2" fillId="17" borderId="38" xfId="0" applyFont="1" applyFill="1" applyBorder="1" applyAlignment="1" applyProtection="1">
      <alignment horizontal="left" vertical="center" indent="1"/>
      <protection locked="0"/>
    </xf>
    <xf numFmtId="0" fontId="5" fillId="17" borderId="17" xfId="0" applyFont="1" applyFill="1" applyBorder="1" applyAlignment="1" applyProtection="1">
      <alignment horizontal="left" vertical="center" indent="1"/>
      <protection locked="0"/>
    </xf>
    <xf numFmtId="0" fontId="5" fillId="17" borderId="39" xfId="0" applyFont="1" applyFill="1" applyBorder="1" applyAlignment="1" applyProtection="1">
      <alignment horizontal="left" vertical="center" indent="1"/>
      <protection locked="0"/>
    </xf>
    <xf numFmtId="4" fontId="5" fillId="17" borderId="33" xfId="0" applyNumberFormat="1" applyFont="1" applyFill="1" applyBorder="1" applyAlignment="1" applyProtection="1">
      <alignment horizontal="right" vertical="center" indent="1"/>
      <protection locked="0"/>
    </xf>
    <xf numFmtId="4" fontId="5" fillId="17" borderId="19" xfId="0" applyNumberFormat="1" applyFont="1" applyFill="1" applyBorder="1" applyAlignment="1" applyProtection="1">
      <alignment horizontal="right" vertical="center" indent="1"/>
      <protection locked="0"/>
    </xf>
    <xf numFmtId="0" fontId="5" fillId="17" borderId="38" xfId="0" applyFont="1" applyFill="1" applyBorder="1" applyAlignment="1" applyProtection="1">
      <alignment vertical="center"/>
      <protection locked="0"/>
    </xf>
    <xf numFmtId="0" fontId="5" fillId="17" borderId="17" xfId="0" applyFont="1" applyFill="1" applyBorder="1" applyAlignment="1" applyProtection="1">
      <alignment vertical="center"/>
      <protection locked="0"/>
    </xf>
    <xf numFmtId="0" fontId="5" fillId="17" borderId="39" xfId="0" applyFont="1" applyFill="1" applyBorder="1" applyAlignment="1" applyProtection="1">
      <alignment vertical="center"/>
      <protection locked="0"/>
    </xf>
    <xf numFmtId="170" fontId="7" fillId="0" borderId="30" xfId="0" applyNumberFormat="1" applyFont="1" applyFill="1" applyBorder="1" applyAlignment="1" applyProtection="1">
      <alignment horizontal="right" vertical="center" indent="1"/>
    </xf>
    <xf numFmtId="170" fontId="7" fillId="0" borderId="29" xfId="0" applyNumberFormat="1" applyFont="1" applyFill="1" applyBorder="1" applyAlignment="1" applyProtection="1">
      <alignment horizontal="right" vertical="center" indent="1"/>
    </xf>
    <xf numFmtId="4" fontId="5" fillId="17" borderId="32" xfId="0" applyNumberFormat="1" applyFont="1" applyFill="1" applyBorder="1" applyAlignment="1" applyProtection="1">
      <alignment horizontal="right" vertical="center" indent="1"/>
      <protection locked="0"/>
    </xf>
    <xf numFmtId="4" fontId="5" fillId="17" borderId="18" xfId="0" applyNumberFormat="1" applyFont="1" applyFill="1" applyBorder="1" applyAlignment="1" applyProtection="1">
      <alignment horizontal="right" vertical="center" indent="1"/>
      <protection locked="0"/>
    </xf>
    <xf numFmtId="0" fontId="5" fillId="0" borderId="0" xfId="0" applyFont="1" applyBorder="1" applyAlignment="1" applyProtection="1">
      <alignment vertical="center" wrapText="1"/>
    </xf>
    <xf numFmtId="0" fontId="5" fillId="0" borderId="11" xfId="0" applyFont="1" applyBorder="1" applyAlignment="1" applyProtection="1">
      <alignment vertical="center" wrapText="1"/>
    </xf>
    <xf numFmtId="170" fontId="7" fillId="26" borderId="30" xfId="0" applyNumberFormat="1" applyFont="1" applyFill="1" applyBorder="1" applyAlignment="1" applyProtection="1">
      <alignment horizontal="right" vertical="center" indent="1"/>
      <protection locked="0"/>
    </xf>
    <xf numFmtId="170" fontId="7" fillId="26" borderId="29" xfId="0" applyNumberFormat="1" applyFont="1" applyFill="1" applyBorder="1" applyAlignment="1" applyProtection="1">
      <alignment horizontal="right" vertical="center" indent="1"/>
      <protection locked="0"/>
    </xf>
    <xf numFmtId="0" fontId="2" fillId="0" borderId="12"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4" fontId="5" fillId="17" borderId="30" xfId="0" applyNumberFormat="1" applyFont="1" applyFill="1" applyBorder="1" applyAlignment="1" applyProtection="1">
      <alignment horizontal="right" vertical="center" indent="1"/>
      <protection locked="0"/>
    </xf>
    <xf numFmtId="4" fontId="5" fillId="17" borderId="29" xfId="0" applyNumberFormat="1" applyFont="1" applyFill="1" applyBorder="1" applyAlignment="1" applyProtection="1">
      <alignment horizontal="right" vertical="center" indent="1"/>
      <protection locked="0"/>
    </xf>
    <xf numFmtId="0" fontId="2" fillId="0" borderId="0" xfId="0" applyFont="1" applyFill="1" applyBorder="1" applyAlignment="1" applyProtection="1">
      <alignment horizontal="left" vertical="top" wrapText="1" indent="4"/>
    </xf>
    <xf numFmtId="0" fontId="3" fillId="0" borderId="13"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0" borderId="0" xfId="0" applyFont="1" applyFill="1" applyAlignment="1" applyProtection="1">
      <alignment vertical="center" wrapText="1"/>
    </xf>
    <xf numFmtId="0" fontId="2" fillId="0" borderId="0" xfId="0" applyFont="1" applyFill="1" applyBorder="1" applyAlignment="1" applyProtection="1">
      <alignment horizontal="left" vertical="top" wrapText="1" indent="4"/>
      <protection hidden="1"/>
    </xf>
    <xf numFmtId="0" fontId="2" fillId="0" borderId="12" xfId="0" applyFont="1" applyFill="1" applyBorder="1" applyAlignment="1" applyProtection="1">
      <alignment horizontal="left" vertical="top" wrapText="1" indent="4"/>
    </xf>
    <xf numFmtId="49" fontId="13" fillId="0" borderId="0" xfId="0" applyNumberFormat="1" applyFont="1" applyFill="1" applyAlignment="1" applyProtection="1">
      <alignment horizontal="center" vertical="center"/>
    </xf>
    <xf numFmtId="49" fontId="5" fillId="17" borderId="0" xfId="0" applyNumberFormat="1" applyFont="1" applyFill="1" applyAlignment="1" applyProtection="1">
      <alignment vertical="center"/>
      <protection locked="0"/>
    </xf>
    <xf numFmtId="49" fontId="2" fillId="17" borderId="0" xfId="0" applyNumberFormat="1" applyFont="1" applyFill="1" applyAlignment="1" applyProtection="1">
      <alignment vertical="center"/>
      <protection locked="0"/>
    </xf>
    <xf numFmtId="49" fontId="5" fillId="17" borderId="12" xfId="0" applyNumberFormat="1" applyFont="1" applyFill="1" applyBorder="1" applyAlignment="1" applyProtection="1">
      <alignment vertical="center"/>
      <protection locked="0"/>
    </xf>
    <xf numFmtId="49" fontId="2" fillId="17" borderId="12" xfId="0" applyNumberFormat="1" applyFont="1" applyFill="1" applyBorder="1" applyAlignment="1" applyProtection="1">
      <alignment vertical="center"/>
      <protection locked="0"/>
    </xf>
    <xf numFmtId="0" fontId="5" fillId="17" borderId="17" xfId="0" applyFont="1" applyFill="1" applyBorder="1" applyAlignment="1" applyProtection="1">
      <alignment vertical="center" wrapText="1"/>
      <protection locked="0"/>
    </xf>
    <xf numFmtId="14" fontId="7" fillId="17" borderId="30" xfId="0" applyNumberFormat="1" applyFont="1" applyFill="1" applyBorder="1" applyAlignment="1" applyProtection="1">
      <alignment horizontal="center" vertical="center" wrapText="1"/>
      <protection locked="0"/>
    </xf>
    <xf numFmtId="14" fontId="7" fillId="17" borderId="29" xfId="0" applyNumberFormat="1" applyFont="1" applyFill="1" applyBorder="1" applyAlignment="1" applyProtection="1">
      <alignment horizontal="center" vertical="center" wrapText="1"/>
      <protection locked="0"/>
    </xf>
    <xf numFmtId="0" fontId="5" fillId="0" borderId="2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49" fontId="7" fillId="17" borderId="30" xfId="0" applyNumberFormat="1" applyFont="1" applyFill="1" applyBorder="1" applyAlignment="1" applyProtection="1">
      <alignment horizontal="center" vertical="center" wrapText="1"/>
      <protection locked="0"/>
    </xf>
    <xf numFmtId="49" fontId="7" fillId="17" borderId="29" xfId="0" applyNumberFormat="1" applyFont="1" applyFill="1" applyBorder="1" applyAlignment="1" applyProtection="1">
      <alignment horizontal="center" vertical="center" wrapText="1"/>
      <protection locked="0"/>
    </xf>
    <xf numFmtId="0" fontId="5" fillId="0" borderId="21" xfId="0" applyFont="1" applyBorder="1" applyAlignment="1" applyProtection="1">
      <alignment horizontal="left" vertical="center" indent="1"/>
    </xf>
    <xf numFmtId="0" fontId="5" fillId="0" borderId="13" xfId="0" applyFont="1" applyBorder="1" applyAlignment="1" applyProtection="1">
      <alignment horizontal="left" vertical="center" indent="1"/>
    </xf>
    <xf numFmtId="0" fontId="5" fillId="0" borderId="22" xfId="0" applyFont="1" applyBorder="1" applyAlignment="1" applyProtection="1">
      <alignment horizontal="left" vertical="center" indent="1"/>
    </xf>
    <xf numFmtId="49" fontId="7" fillId="17" borderId="30" xfId="0" applyNumberFormat="1" applyFont="1" applyFill="1" applyBorder="1" applyAlignment="1" applyProtection="1">
      <alignment horizontal="left" vertical="center" indent="1"/>
      <protection locked="0"/>
    </xf>
    <xf numFmtId="49" fontId="7" fillId="17" borderId="10" xfId="0" applyNumberFormat="1" applyFont="1" applyFill="1" applyBorder="1" applyAlignment="1" applyProtection="1">
      <alignment horizontal="left" vertical="center" indent="1"/>
      <protection locked="0"/>
    </xf>
    <xf numFmtId="49" fontId="7" fillId="17" borderId="29" xfId="0" applyNumberFormat="1" applyFont="1" applyFill="1" applyBorder="1" applyAlignment="1" applyProtection="1">
      <alignment horizontal="left" vertical="center" indent="1"/>
      <protection locked="0"/>
    </xf>
    <xf numFmtId="0" fontId="5" fillId="0" borderId="13" xfId="0" applyFont="1" applyBorder="1" applyAlignment="1" applyProtection="1">
      <alignment horizontal="center" vertical="center" wrapText="1"/>
    </xf>
    <xf numFmtId="0" fontId="5" fillId="17" borderId="20" xfId="0" applyFont="1" applyFill="1" applyBorder="1" applyAlignment="1" applyProtection="1">
      <alignment vertical="center" wrapText="1"/>
      <protection locked="0"/>
    </xf>
    <xf numFmtId="0" fontId="7" fillId="0" borderId="0" xfId="0" applyFont="1" applyBorder="1" applyAlignment="1" applyProtection="1">
      <alignment vertical="top" wrapText="1"/>
    </xf>
    <xf numFmtId="0" fontId="7" fillId="0" borderId="0" xfId="0" applyFont="1" applyBorder="1" applyAlignment="1" applyProtection="1">
      <alignment vertical="center"/>
    </xf>
    <xf numFmtId="0" fontId="7" fillId="0" borderId="11" xfId="0" applyFont="1" applyBorder="1" applyAlignment="1" applyProtection="1">
      <alignment vertical="center"/>
    </xf>
    <xf numFmtId="0" fontId="7" fillId="0" borderId="11" xfId="0" applyFont="1" applyBorder="1" applyAlignment="1" applyProtection="1">
      <alignment horizontal="center" wrapText="1"/>
    </xf>
    <xf numFmtId="0" fontId="7" fillId="0" borderId="28" xfId="0" applyFont="1" applyBorder="1" applyAlignment="1" applyProtection="1">
      <alignment horizontal="center" wrapText="1"/>
    </xf>
    <xf numFmtId="14" fontId="7" fillId="17" borderId="30" xfId="0" applyNumberFormat="1" applyFont="1" applyFill="1" applyBorder="1" applyAlignment="1" applyProtection="1">
      <alignment horizontal="center" vertical="center"/>
      <protection locked="0"/>
    </xf>
    <xf numFmtId="14" fontId="7" fillId="17" borderId="29" xfId="0" applyNumberFormat="1" applyFont="1" applyFill="1" applyBorder="1" applyAlignment="1" applyProtection="1">
      <alignment horizontal="center" vertical="center"/>
      <protection locked="0"/>
    </xf>
    <xf numFmtId="0" fontId="7" fillId="0" borderId="0" xfId="0" applyFont="1" applyBorder="1" applyAlignment="1" applyProtection="1">
      <alignment vertical="center" wrapText="1"/>
    </xf>
    <xf numFmtId="0" fontId="7" fillId="0" borderId="23" xfId="0" applyFont="1" applyBorder="1" applyAlignment="1" applyProtection="1">
      <alignment horizontal="left" vertical="center" wrapText="1" indent="1"/>
    </xf>
    <xf numFmtId="0" fontId="7" fillId="0" borderId="0" xfId="0" applyFont="1" applyBorder="1" applyAlignment="1" applyProtection="1">
      <alignment horizontal="left" vertical="center" wrapText="1" indent="1"/>
    </xf>
    <xf numFmtId="0" fontId="7" fillId="0" borderId="11" xfId="0" applyFont="1" applyBorder="1" applyAlignment="1" applyProtection="1">
      <alignment horizontal="left" vertical="center" wrapText="1" indent="1"/>
    </xf>
    <xf numFmtId="0" fontId="7" fillId="0" borderId="29" xfId="0" applyFont="1" applyFill="1" applyBorder="1" applyAlignment="1" applyProtection="1">
      <alignment horizontal="left" vertical="center" indent="1"/>
    </xf>
    <xf numFmtId="0" fontId="7" fillId="0" borderId="30" xfId="0" applyFont="1" applyFill="1" applyBorder="1" applyAlignment="1" applyProtection="1">
      <alignment horizontal="left" vertical="center" indent="1"/>
    </xf>
    <xf numFmtId="0" fontId="7" fillId="0" borderId="10" xfId="0" applyFont="1" applyFill="1" applyBorder="1" applyAlignment="1" applyProtection="1">
      <alignment horizontal="left" vertical="center" indent="1"/>
    </xf>
    <xf numFmtId="0" fontId="7" fillId="0" borderId="12" xfId="0" applyFont="1" applyBorder="1" applyAlignment="1" applyProtection="1">
      <alignment vertical="center"/>
    </xf>
    <xf numFmtId="0" fontId="5" fillId="17" borderId="30" xfId="0" applyFont="1" applyFill="1" applyBorder="1" applyAlignment="1" applyProtection="1">
      <alignment horizontal="left" vertical="center" wrapText="1" indent="1"/>
      <protection locked="0"/>
    </xf>
    <xf numFmtId="0" fontId="5" fillId="17" borderId="10" xfId="0" applyFont="1" applyFill="1" applyBorder="1" applyAlignment="1" applyProtection="1">
      <alignment horizontal="left" vertical="center" wrapText="1" indent="1"/>
      <protection locked="0"/>
    </xf>
    <xf numFmtId="0" fontId="5" fillId="17" borderId="29" xfId="0" applyFont="1" applyFill="1" applyBorder="1" applyAlignment="1" applyProtection="1">
      <alignment horizontal="left" vertical="center" wrapText="1" indent="1"/>
      <protection locked="0"/>
    </xf>
    <xf numFmtId="0" fontId="5" fillId="0" borderId="0" xfId="0" applyFont="1" applyFill="1" applyBorder="1" applyAlignment="1" applyProtection="1">
      <alignment horizontal="left" vertical="top" wrapText="1" indent="1"/>
    </xf>
    <xf numFmtId="0" fontId="5" fillId="0" borderId="11" xfId="0" applyFont="1" applyFill="1" applyBorder="1" applyAlignment="1" applyProtection="1">
      <alignment horizontal="left" vertical="top" wrapText="1" indent="1"/>
    </xf>
    <xf numFmtId="0" fontId="5" fillId="0" borderId="30" xfId="0" applyFont="1" applyFill="1" applyBorder="1" applyAlignment="1" applyProtection="1">
      <alignment horizontal="left" vertical="center" wrapText="1" indent="1"/>
    </xf>
    <xf numFmtId="0" fontId="5" fillId="0" borderId="10" xfId="0" applyFont="1" applyFill="1" applyBorder="1" applyAlignment="1" applyProtection="1">
      <alignment horizontal="left" vertical="center" wrapText="1" indent="1"/>
    </xf>
    <xf numFmtId="0" fontId="5" fillId="0" borderId="29" xfId="0" applyFont="1" applyFill="1" applyBorder="1" applyAlignment="1" applyProtection="1">
      <alignment horizontal="left" vertical="center" wrapText="1" indent="1"/>
    </xf>
    <xf numFmtId="170" fontId="7" fillId="0" borderId="40" xfId="0" applyNumberFormat="1" applyFont="1" applyFill="1" applyBorder="1" applyAlignment="1" applyProtection="1">
      <alignment horizontal="right" vertical="center" indent="1"/>
    </xf>
    <xf numFmtId="170" fontId="7" fillId="0" borderId="41" xfId="0" applyNumberFormat="1" applyFont="1" applyFill="1" applyBorder="1" applyAlignment="1" applyProtection="1">
      <alignment horizontal="right" vertical="center" indent="1"/>
    </xf>
    <xf numFmtId="170" fontId="5" fillId="0" borderId="30" xfId="0" applyNumberFormat="1" applyFont="1" applyFill="1" applyBorder="1" applyAlignment="1" applyProtection="1">
      <alignment horizontal="right" vertical="center" indent="1"/>
    </xf>
    <xf numFmtId="170" fontId="5" fillId="0" borderId="29" xfId="0" applyNumberFormat="1" applyFont="1" applyFill="1" applyBorder="1" applyAlignment="1" applyProtection="1">
      <alignment horizontal="right" vertical="center" indent="1"/>
    </xf>
    <xf numFmtId="0" fontId="5" fillId="0" borderId="0" xfId="0" applyFont="1" applyFill="1" applyAlignment="1" applyProtection="1">
      <alignment vertical="center" wrapText="1"/>
    </xf>
    <xf numFmtId="165" fontId="5" fillId="17" borderId="30" xfId="0" applyNumberFormat="1" applyFont="1" applyFill="1" applyBorder="1" applyAlignment="1" applyProtection="1">
      <alignment horizontal="center" vertical="center"/>
      <protection locked="0"/>
    </xf>
    <xf numFmtId="165" fontId="5" fillId="17" borderId="29" xfId="0" applyNumberFormat="1" applyFont="1" applyFill="1" applyBorder="1" applyAlignment="1" applyProtection="1">
      <alignment horizontal="center" vertical="center"/>
      <protection locked="0"/>
    </xf>
    <xf numFmtId="0" fontId="5" fillId="17" borderId="30" xfId="0" applyFont="1" applyFill="1" applyBorder="1" applyAlignment="1" applyProtection="1">
      <alignment horizontal="left" vertical="center" indent="1"/>
      <protection locked="0"/>
    </xf>
    <xf numFmtId="0" fontId="5" fillId="17" borderId="10" xfId="0" applyFont="1" applyFill="1" applyBorder="1" applyAlignment="1" applyProtection="1">
      <alignment horizontal="left" vertical="center" indent="1"/>
      <protection locked="0"/>
    </xf>
    <xf numFmtId="0" fontId="5" fillId="17" borderId="29" xfId="0" applyFont="1" applyFill="1" applyBorder="1" applyAlignment="1" applyProtection="1">
      <alignment horizontal="left" vertical="center" indent="1"/>
      <protection locked="0"/>
    </xf>
    <xf numFmtId="0" fontId="2" fillId="0" borderId="23" xfId="0" applyFont="1" applyFill="1" applyBorder="1" applyAlignment="1" applyProtection="1">
      <alignment horizontal="left" vertical="center" wrapText="1" indent="1"/>
    </xf>
    <xf numFmtId="0" fontId="2" fillId="0" borderId="11" xfId="0" applyFont="1" applyFill="1" applyBorder="1" applyAlignment="1" applyProtection="1">
      <alignment horizontal="left" vertical="center" wrapText="1" indent="1"/>
    </xf>
    <xf numFmtId="49" fontId="5" fillId="17" borderId="30" xfId="0" applyNumberFormat="1" applyFont="1" applyFill="1" applyBorder="1" applyAlignment="1" applyProtection="1">
      <alignment horizontal="left" vertical="center" indent="1"/>
      <protection locked="0"/>
    </xf>
    <xf numFmtId="4" fontId="5" fillId="0" borderId="23" xfId="0" applyNumberFormat="1" applyFont="1" applyFill="1" applyBorder="1" applyAlignment="1" applyProtection="1">
      <alignment horizontal="left" vertical="center" indent="2"/>
    </xf>
    <xf numFmtId="4" fontId="5" fillId="0" borderId="0" xfId="0" applyNumberFormat="1" applyFont="1" applyFill="1" applyBorder="1" applyAlignment="1" applyProtection="1">
      <alignment horizontal="left" vertical="center" indent="2"/>
    </xf>
    <xf numFmtId="0" fontId="2" fillId="0" borderId="0" xfId="0" applyFont="1" applyFill="1" applyBorder="1" applyAlignment="1" applyProtection="1">
      <alignment horizontal="left" vertical="center" wrapText="1" indent="1"/>
    </xf>
    <xf numFmtId="0" fontId="5" fillId="0" borderId="0"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5" fillId="0" borderId="0" xfId="0" applyFont="1" applyFill="1" applyAlignment="1" applyProtection="1">
      <alignment vertical="top" wrapText="1"/>
    </xf>
    <xf numFmtId="49" fontId="19" fillId="0" borderId="0" xfId="49" applyNumberFormat="1" applyFont="1" applyFill="1" applyAlignment="1" applyProtection="1">
      <alignment horizontal="right" vertical="top"/>
    </xf>
  </cellXfs>
  <cellStyles count="51">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3" xfId="48"/>
    <cellStyle name="Standard 3" xfId="36"/>
    <cellStyle name="Standard 5" xfId="50"/>
    <cellStyle name="Standard_Antrag Netzwerk" xfId="37"/>
    <cellStyle name="Standard_Antrag Thüringen Jahr 2" xfId="49"/>
    <cellStyle name="Standard_KMU-Bewertung 2" xfId="38"/>
    <cellStyle name="Standard_Überarbeitete Abschnitte 11_10" xfId="3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42</xdr:row>
          <xdr:rowOff>9525</xdr:rowOff>
        </xdr:from>
        <xdr:to>
          <xdr:col>8</xdr:col>
          <xdr:colOff>704850</xdr:colOff>
          <xdr:row>43</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40</xdr:row>
          <xdr:rowOff>0</xdr:rowOff>
        </xdr:from>
        <xdr:to>
          <xdr:col>8</xdr:col>
          <xdr:colOff>704850</xdr:colOff>
          <xdr:row>40</xdr:row>
          <xdr:rowOff>219075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9525</xdr:rowOff>
        </xdr:from>
        <xdr:to>
          <xdr:col>5</xdr:col>
          <xdr:colOff>323850</xdr:colOff>
          <xdr:row>15</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9525</xdr:rowOff>
        </xdr:from>
        <xdr:to>
          <xdr:col>5</xdr:col>
          <xdr:colOff>323850</xdr:colOff>
          <xdr:row>16</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571500</xdr:colOff>
      <xdr:row>0</xdr:row>
      <xdr:rowOff>0</xdr:rowOff>
    </xdr:from>
    <xdr:to>
      <xdr:col>10</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62300"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600075</xdr:colOff>
          <xdr:row>4</xdr:row>
          <xdr:rowOff>0</xdr:rowOff>
        </xdr:from>
        <xdr:to>
          <xdr:col>5</xdr:col>
          <xdr:colOff>400050</xdr:colOff>
          <xdr:row>4</xdr:row>
          <xdr:rowOff>219075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0</xdr:rowOff>
        </xdr:from>
        <xdr:to>
          <xdr:col>4</xdr:col>
          <xdr:colOff>523875</xdr:colOff>
          <xdr:row>4</xdr:row>
          <xdr:rowOff>219075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6</xdr:row>
          <xdr:rowOff>0</xdr:rowOff>
        </xdr:from>
        <xdr:to>
          <xdr:col>5</xdr:col>
          <xdr:colOff>400050</xdr:colOff>
          <xdr:row>6</xdr:row>
          <xdr:rowOff>219075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0</xdr:rowOff>
        </xdr:from>
        <xdr:to>
          <xdr:col>4</xdr:col>
          <xdr:colOff>523875</xdr:colOff>
          <xdr:row>6</xdr:row>
          <xdr:rowOff>219075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xdr:row>
          <xdr:rowOff>9525</xdr:rowOff>
        </xdr:from>
        <xdr:to>
          <xdr:col>7</xdr:col>
          <xdr:colOff>695325</xdr:colOff>
          <xdr:row>32</xdr:row>
          <xdr:rowOff>38100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31</xdr:row>
          <xdr:rowOff>9525</xdr:rowOff>
        </xdr:from>
        <xdr:to>
          <xdr:col>7</xdr:col>
          <xdr:colOff>114300</xdr:colOff>
          <xdr:row>32</xdr:row>
          <xdr:rowOff>38100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9525</xdr:rowOff>
        </xdr:from>
        <xdr:to>
          <xdr:col>1</xdr:col>
          <xdr:colOff>304800</xdr:colOff>
          <xdr:row>7</xdr:row>
          <xdr:rowOff>76200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1</xdr:col>
          <xdr:colOff>304800</xdr:colOff>
          <xdr:row>9</xdr:row>
          <xdr:rowOff>76200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9525</xdr:rowOff>
        </xdr:from>
        <xdr:to>
          <xdr:col>1</xdr:col>
          <xdr:colOff>304800</xdr:colOff>
          <xdr:row>14</xdr:row>
          <xdr:rowOff>76200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9525</xdr:rowOff>
        </xdr:from>
        <xdr:to>
          <xdr:col>1</xdr:col>
          <xdr:colOff>304800</xdr:colOff>
          <xdr:row>16</xdr:row>
          <xdr:rowOff>76200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9525</xdr:rowOff>
        </xdr:from>
        <xdr:to>
          <xdr:col>1</xdr:col>
          <xdr:colOff>304800</xdr:colOff>
          <xdr:row>23</xdr:row>
          <xdr:rowOff>76200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9525</xdr:rowOff>
        </xdr:from>
        <xdr:to>
          <xdr:col>1</xdr:col>
          <xdr:colOff>304800</xdr:colOff>
          <xdr:row>35</xdr:row>
          <xdr:rowOff>76200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9525</xdr:rowOff>
        </xdr:from>
        <xdr:to>
          <xdr:col>1</xdr:col>
          <xdr:colOff>304800</xdr:colOff>
          <xdr:row>43</xdr:row>
          <xdr:rowOff>76200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9525</xdr:rowOff>
        </xdr:from>
        <xdr:to>
          <xdr:col>1</xdr:col>
          <xdr:colOff>304800</xdr:colOff>
          <xdr:row>50</xdr:row>
          <xdr:rowOff>76200</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1</xdr:col>
          <xdr:colOff>304800</xdr:colOff>
          <xdr:row>20</xdr:row>
          <xdr:rowOff>76200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1</xdr:col>
          <xdr:colOff>314325</xdr:colOff>
          <xdr:row>26</xdr:row>
          <xdr:rowOff>76200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476250</xdr:colOff>
          <xdr:row>24</xdr:row>
          <xdr:rowOff>142875</xdr:rowOff>
        </xdr:from>
        <xdr:to>
          <xdr:col>6</xdr:col>
          <xdr:colOff>447675</xdr:colOff>
          <xdr:row>26</xdr:row>
          <xdr:rowOff>57150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476250</xdr:colOff>
          <xdr:row>26</xdr:row>
          <xdr:rowOff>114300</xdr:rowOff>
        </xdr:from>
        <xdr:to>
          <xdr:col>6</xdr:col>
          <xdr:colOff>447675</xdr:colOff>
          <xdr:row>28</xdr:row>
          <xdr:rowOff>28575</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9525</xdr:rowOff>
        </xdr:from>
        <xdr:to>
          <xdr:col>1</xdr:col>
          <xdr:colOff>304800</xdr:colOff>
          <xdr:row>32</xdr:row>
          <xdr:rowOff>76200</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45</xdr:row>
          <xdr:rowOff>0</xdr:rowOff>
        </xdr:from>
        <xdr:to>
          <xdr:col>3</xdr:col>
          <xdr:colOff>38100</xdr:colOff>
          <xdr:row>45</xdr:row>
          <xdr:rowOff>219075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0</xdr:rowOff>
        </xdr:from>
        <xdr:to>
          <xdr:col>3</xdr:col>
          <xdr:colOff>38100</xdr:colOff>
          <xdr:row>49</xdr:row>
          <xdr:rowOff>219075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0</xdr:rowOff>
        </xdr:from>
        <xdr:to>
          <xdr:col>3</xdr:col>
          <xdr:colOff>38100</xdr:colOff>
          <xdr:row>47</xdr:row>
          <xdr:rowOff>219075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7</xdr:col>
          <xdr:colOff>581025</xdr:colOff>
          <xdr:row>20</xdr:row>
          <xdr:rowOff>76200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9</xdr:col>
          <xdr:colOff>0</xdr:colOff>
          <xdr:row>20</xdr:row>
          <xdr:rowOff>76200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7</xdr:col>
          <xdr:colOff>581025</xdr:colOff>
          <xdr:row>24</xdr:row>
          <xdr:rowOff>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9525</xdr:rowOff>
        </xdr:from>
        <xdr:to>
          <xdr:col>9</xdr:col>
          <xdr:colOff>0</xdr:colOff>
          <xdr:row>24</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9525</xdr:rowOff>
        </xdr:from>
        <xdr:to>
          <xdr:col>7</xdr:col>
          <xdr:colOff>581025</xdr:colOff>
          <xdr:row>30</xdr:row>
          <xdr:rowOff>76200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29</xdr:row>
          <xdr:rowOff>9525</xdr:rowOff>
        </xdr:from>
        <xdr:to>
          <xdr:col>9</xdr:col>
          <xdr:colOff>0</xdr:colOff>
          <xdr:row>30</xdr:row>
          <xdr:rowOff>76200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9525</xdr:rowOff>
        </xdr:from>
        <xdr:to>
          <xdr:col>9</xdr:col>
          <xdr:colOff>0</xdr:colOff>
          <xdr:row>26</xdr:row>
          <xdr:rowOff>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9525</xdr:rowOff>
        </xdr:from>
        <xdr:to>
          <xdr:col>9</xdr:col>
          <xdr:colOff>0</xdr:colOff>
          <xdr:row>28</xdr:row>
          <xdr:rowOff>0</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6" Type="http://schemas.openxmlformats.org/officeDocument/2006/relationships/ctrlProp" Target="../ctrlProps/ctrlProp23.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4.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zoomScaleNormal="100" workbookViewId="0">
      <selection activeCell="A28" sqref="A28"/>
    </sheetView>
  </sheetViews>
  <sheetFormatPr baseColWidth="10" defaultColWidth="11.42578125" defaultRowHeight="12" x14ac:dyDescent="0.2"/>
  <cols>
    <col min="1" max="1" width="10.7109375" style="98" customWidth="1"/>
    <col min="2" max="2" width="15.7109375" style="99" customWidth="1"/>
    <col min="3" max="3" width="78.7109375" style="98" customWidth="1"/>
    <col min="4" max="4" width="0" style="98" hidden="1" customWidth="1"/>
    <col min="5" max="16384" width="11.42578125" style="98"/>
  </cols>
  <sheetData>
    <row r="1" spans="1:7" s="204" customFormat="1" ht="30" customHeight="1" thickBot="1" x14ac:dyDescent="0.25">
      <c r="A1" s="202" t="s">
        <v>188</v>
      </c>
      <c r="B1" s="203"/>
      <c r="C1" s="203"/>
      <c r="D1" s="212"/>
    </row>
    <row r="2" spans="1:7" s="204" customFormat="1" ht="30" customHeight="1" thickTop="1" x14ac:dyDescent="0.25">
      <c r="A2" s="205" t="s">
        <v>76</v>
      </c>
      <c r="B2" s="206"/>
      <c r="C2" s="207"/>
      <c r="D2" s="211" t="s">
        <v>62</v>
      </c>
    </row>
    <row r="3" spans="1:7" s="204" customFormat="1" ht="30" customHeight="1" thickBot="1" x14ac:dyDescent="0.25">
      <c r="A3" s="208" t="s">
        <v>287</v>
      </c>
      <c r="B3" s="209"/>
      <c r="C3" s="210"/>
      <c r="D3" s="212"/>
    </row>
    <row r="4" spans="1:7" ht="15" customHeight="1" thickTop="1" x14ac:dyDescent="0.2">
      <c r="A4" s="214" t="str">
        <f>IF(AND('Seite 1'!D22="",'Seite 1'!F48=0,'Seite 1'!C53="",'Seite 1'!G53="")," - öffentlich -"," - vertraulich -")</f>
        <v xml:space="preserve"> - öffentlich -</v>
      </c>
      <c r="D4" s="213"/>
      <c r="E4" s="100"/>
    </row>
    <row r="5" spans="1:7" ht="15" customHeight="1" x14ac:dyDescent="0.2">
      <c r="D5" s="213"/>
      <c r="E5" s="100"/>
    </row>
    <row r="6" spans="1:7" s="204" customFormat="1" ht="18" customHeight="1" x14ac:dyDescent="0.2">
      <c r="A6" s="215" t="s">
        <v>288</v>
      </c>
      <c r="B6" s="216"/>
      <c r="C6" s="217"/>
      <c r="D6" s="213"/>
    </row>
    <row r="7" spans="1:7" s="220" customFormat="1" ht="18" customHeight="1" x14ac:dyDescent="0.2">
      <c r="A7" s="218" t="s">
        <v>189</v>
      </c>
      <c r="B7" s="219" t="s">
        <v>190</v>
      </c>
      <c r="C7" s="218" t="s">
        <v>191</v>
      </c>
      <c r="D7" s="213"/>
      <c r="F7" s="204"/>
    </row>
    <row r="8" spans="1:7" s="100" customFormat="1" ht="24" customHeight="1" x14ac:dyDescent="0.2">
      <c r="A8" s="221" t="s">
        <v>192</v>
      </c>
      <c r="B8" s="222">
        <v>39715</v>
      </c>
      <c r="C8" s="223" t="s">
        <v>193</v>
      </c>
      <c r="D8" s="213"/>
      <c r="E8" s="98"/>
      <c r="F8" s="98"/>
    </row>
    <row r="9" spans="1:7" ht="24" customHeight="1" x14ac:dyDescent="0.2">
      <c r="A9" s="221" t="s">
        <v>194</v>
      </c>
      <c r="B9" s="222">
        <v>40106</v>
      </c>
      <c r="C9" s="223" t="s">
        <v>195</v>
      </c>
      <c r="D9" s="213"/>
      <c r="G9" s="100"/>
    </row>
    <row r="10" spans="1:7" ht="24" customHeight="1" x14ac:dyDescent="0.2">
      <c r="A10" s="221" t="s">
        <v>196</v>
      </c>
      <c r="B10" s="222">
        <v>40228</v>
      </c>
      <c r="C10" s="223" t="s">
        <v>197</v>
      </c>
      <c r="D10" s="213"/>
    </row>
    <row r="11" spans="1:7" ht="24" customHeight="1" x14ac:dyDescent="0.2">
      <c r="A11" s="221" t="s">
        <v>198</v>
      </c>
      <c r="B11" s="222">
        <v>40297</v>
      </c>
      <c r="C11" s="223" t="s">
        <v>204</v>
      </c>
      <c r="D11" s="213"/>
    </row>
    <row r="12" spans="1:7" ht="24" customHeight="1" x14ac:dyDescent="0.2">
      <c r="A12" s="221" t="s">
        <v>199</v>
      </c>
      <c r="B12" s="222">
        <v>40449</v>
      </c>
      <c r="C12" s="223" t="s">
        <v>205</v>
      </c>
      <c r="D12" s="213"/>
    </row>
    <row r="13" spans="1:7" ht="24" customHeight="1" x14ac:dyDescent="0.2">
      <c r="A13" s="221" t="s">
        <v>200</v>
      </c>
      <c r="B13" s="222">
        <v>40820</v>
      </c>
      <c r="C13" s="223" t="s">
        <v>206</v>
      </c>
      <c r="D13" s="213"/>
    </row>
    <row r="14" spans="1:7" ht="24" customHeight="1" x14ac:dyDescent="0.2">
      <c r="A14" s="221" t="s">
        <v>201</v>
      </c>
      <c r="B14" s="222">
        <v>41003</v>
      </c>
      <c r="C14" s="223" t="s">
        <v>207</v>
      </c>
      <c r="D14" s="213"/>
    </row>
    <row r="15" spans="1:7" ht="24" customHeight="1" x14ac:dyDescent="0.2">
      <c r="A15" s="221" t="s">
        <v>202</v>
      </c>
      <c r="B15" s="222">
        <v>41680</v>
      </c>
      <c r="C15" s="223" t="s">
        <v>208</v>
      </c>
      <c r="D15" s="213"/>
    </row>
    <row r="16" spans="1:7" ht="36" customHeight="1" x14ac:dyDescent="0.2">
      <c r="A16" s="224" t="s">
        <v>203</v>
      </c>
      <c r="B16" s="222">
        <v>42578</v>
      </c>
      <c r="C16" s="223" t="s">
        <v>209</v>
      </c>
      <c r="D16" s="213"/>
    </row>
    <row r="17" spans="1:6" ht="48" customHeight="1" x14ac:dyDescent="0.2">
      <c r="A17" s="224" t="s">
        <v>224</v>
      </c>
      <c r="B17" s="222">
        <v>42788</v>
      </c>
      <c r="C17" s="223" t="s">
        <v>225</v>
      </c>
      <c r="D17" s="213"/>
    </row>
    <row r="18" spans="1:6" ht="24" customHeight="1" x14ac:dyDescent="0.2">
      <c r="A18" s="224" t="s">
        <v>226</v>
      </c>
      <c r="B18" s="222">
        <v>43251</v>
      </c>
      <c r="C18" s="223" t="s">
        <v>229</v>
      </c>
      <c r="D18" s="213"/>
    </row>
    <row r="19" spans="1:6" ht="24" customHeight="1" x14ac:dyDescent="0.2">
      <c r="A19" s="224" t="s">
        <v>230</v>
      </c>
      <c r="B19" s="222">
        <v>43614</v>
      </c>
      <c r="C19" s="223" t="s">
        <v>231</v>
      </c>
      <c r="D19" s="213"/>
    </row>
    <row r="20" spans="1:6" ht="60" customHeight="1" x14ac:dyDescent="0.2">
      <c r="A20" s="224" t="s">
        <v>240</v>
      </c>
      <c r="B20" s="222">
        <v>44852</v>
      </c>
      <c r="C20" s="223" t="s">
        <v>286</v>
      </c>
      <c r="D20" s="213"/>
    </row>
    <row r="21" spans="1:6" s="204" customFormat="1" ht="15" customHeight="1" x14ac:dyDescent="0.2">
      <c r="A21" s="225"/>
      <c r="D21" s="213"/>
    </row>
    <row r="22" spans="1:6" s="204" customFormat="1" ht="18" customHeight="1" x14ac:dyDescent="0.2">
      <c r="A22" s="215" t="s">
        <v>289</v>
      </c>
      <c r="B22" s="216"/>
      <c r="C22" s="217"/>
      <c r="D22" s="213"/>
    </row>
    <row r="23" spans="1:6" s="220" customFormat="1" ht="18" customHeight="1" x14ac:dyDescent="0.2">
      <c r="A23" s="218" t="s">
        <v>189</v>
      </c>
      <c r="B23" s="219" t="s">
        <v>190</v>
      </c>
      <c r="C23" s="218" t="s">
        <v>191</v>
      </c>
      <c r="D23" s="213"/>
      <c r="F23" s="204"/>
    </row>
    <row r="24" spans="1:6" s="220" customFormat="1" ht="24" customHeight="1" x14ac:dyDescent="0.2">
      <c r="A24" s="226" t="s">
        <v>290</v>
      </c>
      <c r="B24" s="227">
        <v>44928</v>
      </c>
      <c r="C24" s="228" t="s">
        <v>291</v>
      </c>
      <c r="D24" s="213"/>
      <c r="F24" s="204"/>
    </row>
    <row r="25" spans="1:6" s="204" customFormat="1" ht="36" customHeight="1" x14ac:dyDescent="0.2">
      <c r="A25" s="226" t="s">
        <v>297</v>
      </c>
      <c r="B25" s="229">
        <v>45049</v>
      </c>
      <c r="C25" s="228" t="s">
        <v>298</v>
      </c>
      <c r="D25" s="213"/>
    </row>
    <row r="26" spans="1:6" s="204" customFormat="1" ht="24" customHeight="1" x14ac:dyDescent="0.2">
      <c r="A26" s="226" t="s">
        <v>313</v>
      </c>
      <c r="B26" s="229">
        <v>45371</v>
      </c>
      <c r="C26" s="228" t="s">
        <v>314</v>
      </c>
      <c r="D26" s="213"/>
    </row>
    <row r="27" spans="1:6" s="204" customFormat="1" ht="36" customHeight="1" x14ac:dyDescent="0.2">
      <c r="A27" s="226" t="s">
        <v>315</v>
      </c>
      <c r="B27" s="229">
        <v>45404</v>
      </c>
      <c r="C27" s="228" t="s">
        <v>316</v>
      </c>
      <c r="D27" s="213"/>
    </row>
    <row r="28" spans="1:6" s="204" customFormat="1" ht="24" customHeight="1" x14ac:dyDescent="0.2">
      <c r="A28" s="226"/>
      <c r="B28" s="229"/>
      <c r="C28" s="228"/>
      <c r="D28" s="213"/>
    </row>
    <row r="29" spans="1:6" s="204" customFormat="1" ht="24" customHeight="1" x14ac:dyDescent="0.2">
      <c r="A29" s="226"/>
      <c r="B29" s="227"/>
      <c r="C29" s="228"/>
      <c r="D29" s="213"/>
    </row>
    <row r="30" spans="1:6" s="204" customFormat="1" ht="24" customHeight="1" x14ac:dyDescent="0.2">
      <c r="A30" s="226"/>
      <c r="B30" s="227"/>
      <c r="C30" s="228"/>
      <c r="D30" s="213"/>
    </row>
    <row r="31" spans="1:6" s="204" customFormat="1" ht="24" customHeight="1" x14ac:dyDescent="0.2">
      <c r="A31" s="226"/>
      <c r="B31" s="229"/>
      <c r="C31" s="228"/>
      <c r="D31" s="213"/>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65"/>
  <sheetViews>
    <sheetView showGridLines="0" tabSelected="1" zoomScaleNormal="100" zoomScaleSheetLayoutView="130" workbookViewId="0">
      <selection activeCell="D22" sqref="D22:H22"/>
    </sheetView>
  </sheetViews>
  <sheetFormatPr baseColWidth="10" defaultColWidth="11.42578125" defaultRowHeight="12" x14ac:dyDescent="0.2"/>
  <cols>
    <col min="1" max="1" width="1.7109375" style="4" customWidth="1"/>
    <col min="2" max="2" width="12.7109375" style="4" customWidth="1"/>
    <col min="3" max="3" width="13.7109375" style="4" customWidth="1"/>
    <col min="4" max="4" width="10.7109375" style="4" customWidth="1"/>
    <col min="5" max="5" width="12.7109375" style="4" customWidth="1"/>
    <col min="6" max="9" width="10.7109375" style="4" customWidth="1"/>
    <col min="10" max="10" width="0.85546875" style="4" customWidth="1"/>
    <col min="11" max="16384" width="11.42578125" style="4"/>
  </cols>
  <sheetData>
    <row r="1" spans="1:10" ht="15" customHeight="1" x14ac:dyDescent="0.2">
      <c r="A1" s="1"/>
      <c r="B1" s="1"/>
      <c r="C1" s="1"/>
      <c r="D1" s="1"/>
      <c r="E1" s="1"/>
      <c r="F1" s="1"/>
      <c r="G1" s="1"/>
      <c r="H1" s="1"/>
      <c r="I1" s="1"/>
    </row>
    <row r="2" spans="1:10" ht="15" customHeight="1" x14ac:dyDescent="0.2">
      <c r="A2" s="1"/>
      <c r="B2" s="1"/>
      <c r="C2" s="1"/>
      <c r="D2" s="1"/>
      <c r="E2" s="1"/>
      <c r="F2" s="1"/>
      <c r="G2" s="1"/>
      <c r="H2" s="1"/>
      <c r="I2" s="1"/>
    </row>
    <row r="3" spans="1:10" ht="15" customHeight="1" x14ac:dyDescent="0.2">
      <c r="A3" s="1"/>
      <c r="B3" s="1"/>
      <c r="C3" s="1"/>
      <c r="D3" s="1"/>
      <c r="E3" s="1"/>
      <c r="F3" s="1"/>
      <c r="G3" s="1"/>
      <c r="H3" s="1"/>
      <c r="I3" s="1"/>
    </row>
    <row r="4" spans="1:10" ht="15" customHeight="1" x14ac:dyDescent="0.2">
      <c r="A4" s="1"/>
      <c r="B4" s="1"/>
      <c r="C4" s="1"/>
      <c r="D4" s="1"/>
      <c r="E4" s="1"/>
      <c r="F4" s="1"/>
      <c r="G4" s="1"/>
      <c r="H4" s="1"/>
      <c r="I4" s="1"/>
    </row>
    <row r="5" spans="1:10" ht="15" customHeight="1" x14ac:dyDescent="0.2">
      <c r="A5" s="47" t="s">
        <v>76</v>
      </c>
      <c r="B5" s="7"/>
      <c r="C5" s="7"/>
      <c r="D5" s="7"/>
      <c r="E5" s="7"/>
      <c r="F5" s="7"/>
      <c r="G5" s="7"/>
      <c r="H5" s="1"/>
      <c r="I5" s="1"/>
    </row>
    <row r="6" spans="1:10" ht="15" customHeight="1" x14ac:dyDescent="0.2">
      <c r="A6" s="237" t="s">
        <v>296</v>
      </c>
      <c r="B6" s="237"/>
      <c r="C6" s="237"/>
      <c r="D6" s="237"/>
      <c r="E6" s="237"/>
      <c r="F6" s="122"/>
      <c r="G6" s="10"/>
      <c r="H6" s="10"/>
      <c r="I6" s="1"/>
    </row>
    <row r="7" spans="1:10" ht="15" customHeight="1" x14ac:dyDescent="0.2">
      <c r="A7" s="237"/>
      <c r="B7" s="237"/>
      <c r="C7" s="237"/>
      <c r="D7" s="237"/>
      <c r="E7" s="237"/>
      <c r="F7" s="122"/>
      <c r="G7" s="10"/>
      <c r="H7" s="10"/>
      <c r="I7" s="8"/>
    </row>
    <row r="8" spans="1:10" ht="15" customHeight="1" x14ac:dyDescent="0.2">
      <c r="A8" s="237"/>
      <c r="B8" s="237"/>
      <c r="C8" s="237"/>
      <c r="D8" s="237"/>
      <c r="E8" s="237"/>
      <c r="F8" s="122"/>
      <c r="G8" s="10"/>
      <c r="H8" s="10"/>
      <c r="I8" s="8"/>
    </row>
    <row r="9" spans="1:10" ht="15" customHeight="1" x14ac:dyDescent="0.2">
      <c r="A9" s="237"/>
      <c r="B9" s="237"/>
      <c r="C9" s="237"/>
      <c r="D9" s="237"/>
      <c r="E9" s="237"/>
      <c r="F9" s="122"/>
      <c r="G9" s="10"/>
      <c r="H9" s="10"/>
      <c r="I9" s="8"/>
    </row>
    <row r="10" spans="1:10" ht="15" customHeight="1" x14ac:dyDescent="0.2">
      <c r="A10" s="10"/>
      <c r="B10" s="10"/>
      <c r="C10" s="10"/>
      <c r="D10" s="10"/>
      <c r="E10" s="10"/>
      <c r="F10" s="10"/>
      <c r="G10" s="10"/>
      <c r="H10" s="10"/>
      <c r="I10" s="8"/>
    </row>
    <row r="11" spans="1:10" ht="15" customHeight="1" x14ac:dyDescent="0.2">
      <c r="A11" s="2" t="s">
        <v>292</v>
      </c>
      <c r="B11" s="10"/>
      <c r="C11" s="10"/>
      <c r="D11" s="10"/>
      <c r="E11" s="10"/>
      <c r="F11" s="260" t="s">
        <v>77</v>
      </c>
      <c r="G11" s="260"/>
      <c r="H11" s="260"/>
      <c r="I11" s="260"/>
      <c r="J11" s="260"/>
    </row>
    <row r="12" spans="1:10" ht="15" customHeight="1" x14ac:dyDescent="0.2">
      <c r="A12" s="2" t="s">
        <v>293</v>
      </c>
      <c r="B12" s="3"/>
      <c r="C12" s="3"/>
      <c r="D12" s="3"/>
      <c r="E12" s="3"/>
      <c r="F12" s="260"/>
      <c r="G12" s="260"/>
      <c r="H12" s="260"/>
      <c r="I12" s="260"/>
      <c r="J12" s="260"/>
    </row>
    <row r="13" spans="1:10" ht="15" customHeight="1" x14ac:dyDescent="0.2">
      <c r="A13" s="2" t="s">
        <v>284</v>
      </c>
      <c r="B13" s="1"/>
      <c r="C13" s="3"/>
      <c r="D13" s="3"/>
      <c r="E13" s="3"/>
      <c r="F13" s="260"/>
      <c r="G13" s="260"/>
      <c r="H13" s="260"/>
      <c r="I13" s="260"/>
      <c r="J13" s="260"/>
    </row>
    <row r="14" spans="1:10" ht="15" customHeight="1" x14ac:dyDescent="0.2">
      <c r="A14" s="2" t="s">
        <v>285</v>
      </c>
      <c r="B14" s="3"/>
      <c r="C14" s="1"/>
      <c r="D14" s="3"/>
      <c r="E14" s="3"/>
      <c r="F14" s="260"/>
      <c r="G14" s="260"/>
      <c r="H14" s="260"/>
      <c r="I14" s="260"/>
      <c r="J14" s="260"/>
    </row>
    <row r="15" spans="1:10" ht="18" customHeight="1" x14ac:dyDescent="0.2">
      <c r="B15" s="3"/>
      <c r="C15" s="1"/>
      <c r="D15" s="3"/>
      <c r="E15" s="3"/>
      <c r="F15" s="259" t="s">
        <v>235</v>
      </c>
      <c r="G15" s="259"/>
      <c r="H15" s="259"/>
      <c r="I15" s="259"/>
      <c r="J15" s="259"/>
    </row>
    <row r="16" spans="1:10" ht="18" customHeight="1" x14ac:dyDescent="0.2">
      <c r="B16" s="3"/>
      <c r="C16" s="1"/>
      <c r="D16" s="3"/>
      <c r="E16" s="3"/>
      <c r="F16" s="259" t="s">
        <v>236</v>
      </c>
      <c r="G16" s="259"/>
      <c r="H16" s="259"/>
      <c r="I16" s="259"/>
      <c r="J16" s="259"/>
    </row>
    <row r="17" spans="1:10" ht="18" customHeight="1" x14ac:dyDescent="0.2">
      <c r="B17" s="3"/>
      <c r="C17" s="1"/>
      <c r="D17" s="3"/>
      <c r="E17" s="3"/>
      <c r="F17" s="118" t="s">
        <v>173</v>
      </c>
      <c r="G17" s="119"/>
      <c r="H17" s="267">
        <f ca="1">TODAY()</f>
        <v>45404</v>
      </c>
      <c r="I17" s="267"/>
      <c r="J17" s="267"/>
    </row>
    <row r="18" spans="1:10" ht="18" customHeight="1" x14ac:dyDescent="0.2">
      <c r="A18" s="1"/>
      <c r="B18" s="1"/>
      <c r="C18" s="1"/>
      <c r="D18" s="1"/>
      <c r="E18" s="1"/>
      <c r="F18" s="120" t="s">
        <v>84</v>
      </c>
      <c r="G18" s="119"/>
      <c r="H18" s="268" t="s">
        <v>70</v>
      </c>
      <c r="I18" s="268"/>
      <c r="J18" s="268"/>
    </row>
    <row r="19" spans="1:10" ht="12" customHeight="1" x14ac:dyDescent="0.2">
      <c r="A19" s="1"/>
      <c r="B19" s="1"/>
      <c r="C19" s="1"/>
      <c r="D19" s="3"/>
      <c r="E19" s="3"/>
      <c r="F19" s="3"/>
      <c r="G19" s="3"/>
    </row>
    <row r="20" spans="1:10" ht="15" customHeight="1" x14ac:dyDescent="0.2">
      <c r="A20" s="129"/>
      <c r="B20" s="145" t="s">
        <v>67</v>
      </c>
      <c r="C20" s="130"/>
      <c r="D20" s="130"/>
      <c r="E20" s="130"/>
      <c r="F20" s="130"/>
      <c r="G20" s="130"/>
      <c r="H20" s="130"/>
      <c r="I20" s="130"/>
      <c r="J20" s="131"/>
    </row>
    <row r="21" spans="1:10" s="1" customFormat="1" ht="5.0999999999999996" customHeight="1" x14ac:dyDescent="0.2">
      <c r="A21" s="132"/>
      <c r="B21" s="76"/>
      <c r="C21" s="76"/>
      <c r="D21" s="76"/>
      <c r="E21" s="76"/>
      <c r="F21" s="76"/>
      <c r="G21" s="76"/>
      <c r="H21" s="76"/>
      <c r="I21" s="76"/>
      <c r="J21" s="133"/>
    </row>
    <row r="22" spans="1:10" ht="18" customHeight="1" x14ac:dyDescent="0.2">
      <c r="A22" s="143"/>
      <c r="B22" s="257" t="s">
        <v>210</v>
      </c>
      <c r="C22" s="258"/>
      <c r="D22" s="241"/>
      <c r="E22" s="242"/>
      <c r="F22" s="242"/>
      <c r="G22" s="242"/>
      <c r="H22" s="242"/>
      <c r="I22" s="160" t="str">
        <f>IF(D22="","Name","")</f>
        <v>Name</v>
      </c>
      <c r="J22" s="61"/>
    </row>
    <row r="23" spans="1:10" ht="18" customHeight="1" x14ac:dyDescent="0.2">
      <c r="A23" s="144"/>
      <c r="B23" s="257"/>
      <c r="C23" s="258"/>
      <c r="D23" s="243"/>
      <c r="E23" s="244"/>
      <c r="F23" s="244"/>
      <c r="G23" s="244"/>
      <c r="H23" s="244"/>
      <c r="I23" s="161" t="str">
        <f>IF(D23="","Straße","")</f>
        <v>Straße</v>
      </c>
      <c r="J23" s="61"/>
    </row>
    <row r="24" spans="1:10" ht="18" customHeight="1" x14ac:dyDescent="0.2">
      <c r="A24" s="144"/>
      <c r="B24" s="257"/>
      <c r="C24" s="258"/>
      <c r="D24" s="245"/>
      <c r="E24" s="246"/>
      <c r="F24" s="246"/>
      <c r="G24" s="246"/>
      <c r="H24" s="246"/>
      <c r="I24" s="162" t="str">
        <f>IF(D24="","PLZ Ort","")</f>
        <v>PLZ Ort</v>
      </c>
      <c r="J24" s="61"/>
    </row>
    <row r="25" spans="1:10" s="3" customFormat="1" ht="5.0999999999999996" customHeight="1" x14ac:dyDescent="0.2">
      <c r="A25" s="134"/>
      <c r="I25" s="9"/>
      <c r="J25" s="15"/>
    </row>
    <row r="26" spans="1:10" ht="18" customHeight="1" x14ac:dyDescent="0.2">
      <c r="A26" s="143"/>
      <c r="B26" s="3" t="s">
        <v>140</v>
      </c>
      <c r="C26" s="96"/>
      <c r="D26" s="247"/>
      <c r="E26" s="248"/>
      <c r="F26" s="248"/>
      <c r="G26" s="248"/>
      <c r="H26" s="248"/>
      <c r="I26" s="249"/>
      <c r="J26" s="61"/>
    </row>
    <row r="27" spans="1:10" s="3" customFormat="1" ht="5.0999999999999996" customHeight="1" x14ac:dyDescent="0.2">
      <c r="A27" s="134"/>
      <c r="I27" s="9"/>
      <c r="J27" s="15"/>
    </row>
    <row r="28" spans="1:10" ht="18" customHeight="1" x14ac:dyDescent="0.2">
      <c r="A28" s="143"/>
      <c r="B28" s="21" t="s">
        <v>233</v>
      </c>
      <c r="C28" s="96"/>
      <c r="D28" s="247"/>
      <c r="E28" s="248"/>
      <c r="F28" s="249"/>
      <c r="G28" s="9" t="s">
        <v>78</v>
      </c>
      <c r="H28" s="247"/>
      <c r="I28" s="249"/>
      <c r="J28" s="61"/>
    </row>
    <row r="29" spans="1:10" s="3" customFormat="1" ht="5.0999999999999996" customHeight="1" x14ac:dyDescent="0.2">
      <c r="A29" s="134"/>
      <c r="D29" s="11"/>
      <c r="E29" s="11"/>
      <c r="F29" s="11"/>
      <c r="G29" s="12"/>
      <c r="J29" s="15"/>
    </row>
    <row r="30" spans="1:10" ht="18" customHeight="1" x14ac:dyDescent="0.2">
      <c r="A30" s="143"/>
      <c r="B30" s="21" t="s">
        <v>234</v>
      </c>
      <c r="C30" s="96"/>
      <c r="D30" s="247"/>
      <c r="E30" s="262"/>
      <c r="F30" s="263"/>
      <c r="G30" s="9" t="s">
        <v>80</v>
      </c>
      <c r="H30" s="247"/>
      <c r="I30" s="249"/>
      <c r="J30" s="61"/>
    </row>
    <row r="31" spans="1:10" s="3" customFormat="1" ht="5.0999999999999996" customHeight="1" x14ac:dyDescent="0.2">
      <c r="A31" s="134"/>
      <c r="D31" s="76"/>
      <c r="E31" s="76"/>
      <c r="F31" s="76"/>
      <c r="G31" s="12"/>
      <c r="J31" s="15"/>
    </row>
    <row r="32" spans="1:10" ht="18" customHeight="1" x14ac:dyDescent="0.2">
      <c r="A32" s="143"/>
      <c r="B32" s="3" t="s">
        <v>79</v>
      </c>
      <c r="C32" s="96"/>
      <c r="D32" s="247"/>
      <c r="E32" s="248"/>
      <c r="F32" s="248"/>
      <c r="G32" s="248"/>
      <c r="H32" s="248"/>
      <c r="I32" s="249"/>
      <c r="J32" s="61"/>
    </row>
    <row r="33" spans="1:10" s="3" customFormat="1" ht="5.0999999999999996" customHeight="1" x14ac:dyDescent="0.2">
      <c r="A33" s="134"/>
      <c r="G33" s="12"/>
      <c r="J33" s="15"/>
    </row>
    <row r="34" spans="1:10" ht="18" customHeight="1" x14ac:dyDescent="0.2">
      <c r="A34" s="143"/>
      <c r="B34" s="3" t="s">
        <v>72</v>
      </c>
      <c r="C34" s="96"/>
      <c r="D34" s="247"/>
      <c r="E34" s="248"/>
      <c r="F34" s="248"/>
      <c r="G34" s="248"/>
      <c r="H34" s="248"/>
      <c r="I34" s="249"/>
      <c r="J34" s="61"/>
    </row>
    <row r="35" spans="1:10" s="1" customFormat="1" ht="5.0999999999999996" customHeight="1" x14ac:dyDescent="0.2">
      <c r="A35" s="135"/>
      <c r="B35" s="16"/>
      <c r="C35" s="16"/>
      <c r="D35" s="16"/>
      <c r="E35" s="16"/>
      <c r="F35" s="16"/>
      <c r="G35" s="16"/>
      <c r="H35" s="16"/>
      <c r="I35" s="16"/>
      <c r="J35" s="136"/>
    </row>
    <row r="36" spans="1:10" s="1" customFormat="1" ht="12" customHeight="1" x14ac:dyDescent="0.2"/>
    <row r="37" spans="1:10" ht="15" customHeight="1" x14ac:dyDescent="0.2">
      <c r="A37" s="129"/>
      <c r="B37" s="145" t="s">
        <v>68</v>
      </c>
      <c r="C37" s="130"/>
      <c r="D37" s="130"/>
      <c r="E37" s="130"/>
      <c r="F37" s="130"/>
      <c r="G37" s="130"/>
      <c r="H37" s="130"/>
      <c r="I37" s="130"/>
      <c r="J37" s="131"/>
    </row>
    <row r="38" spans="1:10" s="1" customFormat="1" ht="5.0999999999999996" customHeight="1" x14ac:dyDescent="0.2">
      <c r="A38" s="134"/>
      <c r="B38" s="3"/>
      <c r="C38" s="3"/>
      <c r="D38" s="3"/>
      <c r="E38" s="3"/>
      <c r="F38" s="3"/>
      <c r="G38" s="3"/>
      <c r="H38" s="3"/>
      <c r="I38" s="3"/>
      <c r="J38" s="15"/>
    </row>
    <row r="39" spans="1:10" ht="36" customHeight="1" x14ac:dyDescent="0.2">
      <c r="A39" s="143"/>
      <c r="B39" s="255" t="s">
        <v>81</v>
      </c>
      <c r="C39" s="256"/>
      <c r="D39" s="264"/>
      <c r="E39" s="265"/>
      <c r="F39" s="265"/>
      <c r="G39" s="265"/>
      <c r="H39" s="265"/>
      <c r="I39" s="266"/>
      <c r="J39" s="61"/>
    </row>
    <row r="40" spans="1:10" ht="5.0999999999999996" customHeight="1" x14ac:dyDescent="0.2">
      <c r="A40" s="143"/>
      <c r="B40" s="3"/>
      <c r="C40" s="3"/>
      <c r="D40" s="3"/>
      <c r="E40" s="3"/>
      <c r="F40" s="3"/>
      <c r="G40" s="3"/>
      <c r="H40" s="3"/>
      <c r="I40" s="3"/>
      <c r="J40" s="61"/>
    </row>
    <row r="41" spans="1:10" ht="18" customHeight="1" x14ac:dyDescent="0.2">
      <c r="A41" s="143"/>
      <c r="B41" s="107" t="s">
        <v>237</v>
      </c>
      <c r="C41" s="15"/>
      <c r="D41" s="253"/>
      <c r="E41" s="254"/>
      <c r="F41" s="261" t="s">
        <v>162</v>
      </c>
      <c r="G41" s="261"/>
      <c r="H41" s="261"/>
      <c r="I41" s="28"/>
      <c r="J41" s="61"/>
    </row>
    <row r="42" spans="1:10" ht="5.0999999999999996" customHeight="1" x14ac:dyDescent="0.2">
      <c r="A42" s="143"/>
      <c r="B42" s="142"/>
      <c r="C42" s="28"/>
      <c r="D42" s="28"/>
      <c r="E42" s="3"/>
      <c r="F42" s="261"/>
      <c r="G42" s="261"/>
      <c r="H42" s="261"/>
      <c r="I42" s="3"/>
      <c r="J42" s="61"/>
    </row>
    <row r="43" spans="1:10" ht="18" customHeight="1" x14ac:dyDescent="0.2">
      <c r="A43" s="143"/>
      <c r="B43" s="107" t="s">
        <v>238</v>
      </c>
      <c r="C43" s="15"/>
      <c r="D43" s="253"/>
      <c r="E43" s="254"/>
      <c r="F43" s="261"/>
      <c r="G43" s="261"/>
      <c r="H43" s="261"/>
      <c r="I43" s="3"/>
      <c r="J43" s="61"/>
    </row>
    <row r="44" spans="1:10" s="1" customFormat="1" ht="5.0999999999999996" customHeight="1" x14ac:dyDescent="0.2">
      <c r="A44" s="135"/>
      <c r="B44" s="16"/>
      <c r="C44" s="16"/>
      <c r="D44" s="16"/>
      <c r="E44" s="16"/>
      <c r="F44" s="16"/>
      <c r="G44" s="16"/>
      <c r="H44" s="16"/>
      <c r="I44" s="16"/>
      <c r="J44" s="136"/>
    </row>
    <row r="45" spans="1:10" s="1" customFormat="1" ht="12" customHeight="1" x14ac:dyDescent="0.2"/>
    <row r="46" spans="1:10" ht="15" customHeight="1" x14ac:dyDescent="0.2">
      <c r="A46" s="129"/>
      <c r="B46" s="145" t="s">
        <v>82</v>
      </c>
      <c r="C46" s="130"/>
      <c r="D46" s="130"/>
      <c r="E46" s="130"/>
      <c r="F46" s="130"/>
      <c r="G46" s="130"/>
      <c r="H46" s="130"/>
      <c r="I46" s="130"/>
      <c r="J46" s="131"/>
    </row>
    <row r="47" spans="1:10" s="1" customFormat="1" ht="5.0999999999999996" customHeight="1" x14ac:dyDescent="0.2">
      <c r="A47" s="138"/>
      <c r="B47" s="5"/>
      <c r="C47" s="5"/>
      <c r="D47" s="5"/>
      <c r="E47" s="5"/>
      <c r="F47" s="5"/>
      <c r="G47" s="5"/>
      <c r="H47" s="5"/>
      <c r="I47" s="5"/>
      <c r="J47" s="15"/>
    </row>
    <row r="48" spans="1:10" s="1" customFormat="1" ht="18" customHeight="1" x14ac:dyDescent="0.2">
      <c r="A48" s="134"/>
      <c r="B48" s="12" t="str">
        <f>IF(D41="","aus Landesmitteln in €",CONCATENATE("aus Landesmitteln für das Jahr ",YEAR(D41)," in €"))</f>
        <v>aus Landesmitteln in €</v>
      </c>
      <c r="C48" s="12"/>
      <c r="D48" s="12"/>
      <c r="E48" s="12"/>
      <c r="F48" s="250">
        <f>'Seite 4'!H52</f>
        <v>0</v>
      </c>
      <c r="G48" s="251"/>
      <c r="H48" s="252"/>
      <c r="I48" s="3"/>
      <c r="J48" s="15"/>
    </row>
    <row r="49" spans="1:17" s="1" customFormat="1" ht="5.0999999999999996" customHeight="1" x14ac:dyDescent="0.2">
      <c r="A49" s="135"/>
      <c r="B49" s="16"/>
      <c r="C49" s="16"/>
      <c r="D49" s="16"/>
      <c r="E49" s="16"/>
      <c r="F49" s="16"/>
      <c r="G49" s="16"/>
      <c r="H49" s="16"/>
      <c r="I49" s="16"/>
      <c r="J49" s="136"/>
    </row>
    <row r="50" spans="1:17" s="1" customFormat="1" ht="12" customHeight="1" x14ac:dyDescent="0.2"/>
    <row r="51" spans="1:17" ht="15" customHeight="1" x14ac:dyDescent="0.2">
      <c r="A51" s="129"/>
      <c r="B51" s="145" t="s">
        <v>69</v>
      </c>
      <c r="C51" s="130"/>
      <c r="D51" s="130"/>
      <c r="E51" s="130"/>
      <c r="F51" s="130"/>
      <c r="G51" s="130"/>
      <c r="H51" s="130"/>
      <c r="I51" s="130"/>
      <c r="J51" s="131"/>
    </row>
    <row r="52" spans="1:17" s="1" customFormat="1" ht="5.0999999999999996" customHeight="1" x14ac:dyDescent="0.2">
      <c r="A52" s="138"/>
      <c r="B52" s="5"/>
      <c r="C52" s="5"/>
      <c r="D52" s="5"/>
      <c r="E52" s="5"/>
      <c r="F52" s="5"/>
      <c r="G52" s="5"/>
      <c r="H52" s="5"/>
      <c r="I52" s="5"/>
      <c r="J52" s="15"/>
    </row>
    <row r="53" spans="1:17" s="1" customFormat="1" ht="18" customHeight="1" x14ac:dyDescent="0.2">
      <c r="A53" s="134"/>
      <c r="B53" s="21" t="s">
        <v>211</v>
      </c>
      <c r="C53" s="238"/>
      <c r="D53" s="239"/>
      <c r="E53" s="240"/>
      <c r="F53" s="139" t="s">
        <v>213</v>
      </c>
      <c r="G53" s="238"/>
      <c r="H53" s="239"/>
      <c r="I53" s="240"/>
      <c r="J53" s="15"/>
    </row>
    <row r="54" spans="1:17" s="1" customFormat="1" ht="5.0999999999999996" customHeight="1" x14ac:dyDescent="0.2">
      <c r="A54" s="134"/>
      <c r="B54" s="21"/>
      <c r="C54" s="55"/>
      <c r="D54" s="55"/>
      <c r="E54" s="3"/>
      <c r="F54" s="101"/>
      <c r="G54" s="55"/>
      <c r="H54" s="55"/>
      <c r="I54" s="55"/>
      <c r="J54" s="15"/>
    </row>
    <row r="55" spans="1:17" s="1" customFormat="1" ht="18" customHeight="1" x14ac:dyDescent="0.2">
      <c r="A55" s="134"/>
      <c r="B55" s="21" t="s">
        <v>212</v>
      </c>
      <c r="C55" s="238"/>
      <c r="D55" s="239"/>
      <c r="E55" s="240"/>
      <c r="F55" s="139" t="s">
        <v>214</v>
      </c>
      <c r="G55" s="238"/>
      <c r="H55" s="239"/>
      <c r="I55" s="240"/>
      <c r="J55" s="15"/>
    </row>
    <row r="56" spans="1:17" s="1" customFormat="1" ht="5.0999999999999996" customHeight="1" x14ac:dyDescent="0.2">
      <c r="A56" s="135"/>
      <c r="B56" s="16"/>
      <c r="C56" s="29"/>
      <c r="D56" s="140"/>
      <c r="E56" s="140"/>
      <c r="F56" s="16"/>
      <c r="G56" s="16"/>
      <c r="H56" s="16"/>
      <c r="I56" s="16"/>
      <c r="J56" s="136"/>
    </row>
    <row r="57" spans="1:17" s="1" customFormat="1" ht="12" customHeight="1" x14ac:dyDescent="0.2">
      <c r="A57" s="3"/>
      <c r="B57" s="12"/>
      <c r="C57" s="12"/>
      <c r="D57" s="55"/>
      <c r="E57" s="55"/>
      <c r="F57" s="3"/>
      <c r="G57" s="3"/>
      <c r="H57" s="3"/>
      <c r="I57" s="3"/>
    </row>
    <row r="58" spans="1:17" s="1" customFormat="1" ht="12" customHeight="1" x14ac:dyDescent="0.2">
      <c r="A58" s="16"/>
      <c r="B58" s="29"/>
      <c r="C58" s="29"/>
      <c r="D58" s="55"/>
      <c r="E58" s="55"/>
      <c r="F58" s="3"/>
      <c r="G58" s="3"/>
      <c r="H58" s="3"/>
      <c r="I58" s="3"/>
    </row>
    <row r="59" spans="1:17" s="1" customFormat="1" ht="5.0999999999999996" customHeight="1" x14ac:dyDescent="0.2">
      <c r="A59" s="3"/>
      <c r="B59" s="12"/>
      <c r="C59" s="12"/>
      <c r="D59" s="55"/>
      <c r="E59" s="55"/>
      <c r="F59" s="3"/>
      <c r="G59" s="3"/>
      <c r="H59" s="3"/>
      <c r="I59" s="3"/>
    </row>
    <row r="60" spans="1:17" s="1" customFormat="1" ht="12" customHeight="1" x14ac:dyDescent="0.2">
      <c r="A60" s="84">
        <v>1</v>
      </c>
      <c r="B60" s="128" t="s">
        <v>241</v>
      </c>
      <c r="C60" s="46"/>
      <c r="D60" s="46"/>
      <c r="E60" s="46"/>
      <c r="F60" s="46"/>
      <c r="G60" s="46"/>
      <c r="H60" s="46"/>
      <c r="I60" s="46"/>
      <c r="J60" s="46"/>
      <c r="K60" s="46"/>
      <c r="L60" s="46"/>
      <c r="M60" s="46"/>
      <c r="N60" s="46"/>
      <c r="O60" s="46"/>
      <c r="P60" s="46"/>
      <c r="Q60" s="46"/>
    </row>
    <row r="61" spans="1:17" s="1" customFormat="1" ht="12" customHeight="1" x14ac:dyDescent="0.2">
      <c r="A61" s="84"/>
      <c r="B61" s="128" t="s">
        <v>242</v>
      </c>
      <c r="C61" s="46"/>
      <c r="D61" s="46"/>
      <c r="E61" s="46"/>
      <c r="F61" s="46"/>
      <c r="G61" s="46"/>
      <c r="H61" s="46"/>
      <c r="I61" s="46"/>
      <c r="J61" s="46"/>
      <c r="K61" s="46"/>
      <c r="L61" s="46"/>
      <c r="M61" s="46"/>
      <c r="N61" s="46"/>
      <c r="O61" s="46"/>
      <c r="P61" s="46"/>
      <c r="Q61" s="46"/>
    </row>
    <row r="62" spans="1:17" s="1" customFormat="1" ht="12" customHeight="1" x14ac:dyDescent="0.2">
      <c r="A62" s="84"/>
      <c r="B62" s="128" t="s">
        <v>243</v>
      </c>
      <c r="C62" s="46"/>
      <c r="D62" s="46"/>
      <c r="E62" s="46"/>
      <c r="F62" s="46"/>
      <c r="G62" s="46"/>
      <c r="H62" s="46"/>
      <c r="I62" s="46"/>
      <c r="J62" s="46"/>
      <c r="K62" s="46"/>
      <c r="L62" s="46"/>
      <c r="M62" s="46"/>
      <c r="N62" s="46"/>
      <c r="O62" s="46"/>
      <c r="P62" s="46"/>
      <c r="Q62" s="46"/>
    </row>
    <row r="63" spans="1:17" s="1" customFormat="1" ht="5.0999999999999996" customHeight="1" x14ac:dyDescent="0.2">
      <c r="A63" s="84"/>
      <c r="B63" s="46"/>
      <c r="C63" s="46"/>
      <c r="D63" s="46"/>
      <c r="E63" s="46"/>
      <c r="F63" s="46"/>
      <c r="G63" s="46"/>
      <c r="H63" s="46"/>
      <c r="I63" s="46"/>
      <c r="J63" s="46"/>
      <c r="K63" s="46"/>
      <c r="L63" s="46"/>
      <c r="M63" s="46"/>
      <c r="N63" s="46"/>
      <c r="O63" s="46"/>
      <c r="P63" s="46"/>
      <c r="Q63" s="46"/>
    </row>
    <row r="64" spans="1:17" s="1" customFormat="1" ht="12" customHeight="1" x14ac:dyDescent="0.2">
      <c r="A64" s="85" t="str">
        <f>Änderungsdoku!$D$2</f>
        <v>Antrag zur Förderung der Jugendberufshilfe</v>
      </c>
    </row>
    <row r="65" spans="1:1" s="1" customFormat="1" ht="12" customHeight="1" x14ac:dyDescent="0.2">
      <c r="A65" s="86" t="str">
        <f>CONCATENATE("Formularversion: ",LOOKUP(2,1/(Änderungsdoku!$A$1:$A$998&lt;&gt;""),Änderungsdoku!A:A)," vom ",TEXT(VLOOKUP(LOOKUP(2,1/(Änderungsdoku!$A$1:$A$998&lt;&gt;""),Änderungsdoku!A:A),Änderungsdoku!$A$1:$B$998,2,FALSE),"TT.MM.JJ"),Änderungsdoku!$A$4)</f>
        <v>Formularversion: V 2.3 vom 22.04.24 - öffentlich -</v>
      </c>
    </row>
  </sheetData>
  <sheetProtection password="EDE9" sheet="1" objects="1" scenarios="1" selectLockedCells="1"/>
  <mergeCells count="27">
    <mergeCell ref="B22:C24"/>
    <mergeCell ref="F15:J15"/>
    <mergeCell ref="F11:J14"/>
    <mergeCell ref="F41:H43"/>
    <mergeCell ref="D30:F30"/>
    <mergeCell ref="D34:I34"/>
    <mergeCell ref="H28:I28"/>
    <mergeCell ref="D39:I39"/>
    <mergeCell ref="H17:J17"/>
    <mergeCell ref="H18:J18"/>
    <mergeCell ref="F16:J16"/>
    <mergeCell ref="A6:E9"/>
    <mergeCell ref="G55:I55"/>
    <mergeCell ref="C55:E55"/>
    <mergeCell ref="D22:H22"/>
    <mergeCell ref="D23:H23"/>
    <mergeCell ref="D24:H24"/>
    <mergeCell ref="D26:I26"/>
    <mergeCell ref="D32:I32"/>
    <mergeCell ref="C53:E53"/>
    <mergeCell ref="F48:H48"/>
    <mergeCell ref="G53:I53"/>
    <mergeCell ref="D43:E43"/>
    <mergeCell ref="D41:E41"/>
    <mergeCell ref="D28:F28"/>
    <mergeCell ref="H30:I30"/>
    <mergeCell ref="B39:C39"/>
  </mergeCells>
  <phoneticPr fontId="3" type="noConversion"/>
  <pageMargins left="0.59055118110236227" right="0.39370078740157483" top="0.19685039370078741" bottom="0.19685039370078741" header="0.19685039370078741" footer="0.19685039370078741"/>
  <pageSetup paperSize="9" scale="9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8</xdr:col>
                    <xdr:colOff>114300</xdr:colOff>
                    <xdr:row>42</xdr:row>
                    <xdr:rowOff>9525</xdr:rowOff>
                  </from>
                  <to>
                    <xdr:col>8</xdr:col>
                    <xdr:colOff>704850</xdr:colOff>
                    <xdr:row>43</xdr:row>
                    <xdr:rowOff>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8</xdr:col>
                    <xdr:colOff>114300</xdr:colOff>
                    <xdr:row>40</xdr:row>
                    <xdr:rowOff>0</xdr:rowOff>
                  </from>
                  <to>
                    <xdr:col>8</xdr:col>
                    <xdr:colOff>704850</xdr:colOff>
                    <xdr:row>40</xdr:row>
                    <xdr:rowOff>219075</xdr:rowOff>
                  </to>
                </anchor>
              </controlPr>
            </control>
          </mc:Choice>
        </mc:AlternateContent>
        <mc:AlternateContent xmlns:mc="http://schemas.openxmlformats.org/markup-compatibility/2006">
          <mc:Choice Requires="x14">
            <control shapeId="1051" r:id="rId6" name="Check Box 27">
              <controlPr locked="0" defaultSize="0" autoFill="0" autoLine="0" autoPict="0">
                <anchor moveWithCells="1">
                  <from>
                    <xdr:col>5</xdr:col>
                    <xdr:colOff>19050</xdr:colOff>
                    <xdr:row>14</xdr:row>
                    <xdr:rowOff>9525</xdr:rowOff>
                  </from>
                  <to>
                    <xdr:col>5</xdr:col>
                    <xdr:colOff>323850</xdr:colOff>
                    <xdr:row>15</xdr:row>
                    <xdr:rowOff>0</xdr:rowOff>
                  </to>
                </anchor>
              </controlPr>
            </control>
          </mc:Choice>
        </mc:AlternateContent>
        <mc:AlternateContent xmlns:mc="http://schemas.openxmlformats.org/markup-compatibility/2006">
          <mc:Choice Requires="x14">
            <control shapeId="1052" r:id="rId7" name="Check Box 28">
              <controlPr locked="0" defaultSize="0" autoFill="0" autoLine="0" autoPict="0">
                <anchor moveWithCells="1">
                  <from>
                    <xdr:col>5</xdr:col>
                    <xdr:colOff>19050</xdr:colOff>
                    <xdr:row>15</xdr:row>
                    <xdr:rowOff>9525</xdr:rowOff>
                  </from>
                  <to>
                    <xdr:col>5</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70"/>
  <sheetViews>
    <sheetView showGridLines="0" workbookViewId="0">
      <selection activeCell="E9" sqref="E9:I9"/>
    </sheetView>
  </sheetViews>
  <sheetFormatPr baseColWidth="10" defaultColWidth="11.42578125" defaultRowHeight="12" x14ac:dyDescent="0.2"/>
  <cols>
    <col min="1" max="1" width="1.7109375" style="4" customWidth="1"/>
    <col min="2" max="2" width="12.7109375" style="4" customWidth="1"/>
    <col min="3" max="3" width="13.7109375" style="4" customWidth="1"/>
    <col min="4" max="9" width="10.7109375" style="4" customWidth="1"/>
    <col min="10" max="10" width="0.85546875" style="4" customWidth="1"/>
    <col min="11" max="16384" width="11.42578125" style="4"/>
  </cols>
  <sheetData>
    <row r="1" spans="1:10" ht="15" customHeight="1" x14ac:dyDescent="0.2">
      <c r="A1" s="3"/>
      <c r="B1" s="3"/>
      <c r="C1" s="3"/>
      <c r="D1" s="17"/>
      <c r="E1" s="13"/>
      <c r="F1" s="13"/>
      <c r="G1" s="146" t="s">
        <v>244</v>
      </c>
      <c r="H1" s="283" t="str">
        <f>'Seite 1'!H18</f>
        <v>F-JBH</v>
      </c>
      <c r="I1" s="284"/>
      <c r="J1" s="285"/>
    </row>
    <row r="2" spans="1:10" s="1" customFormat="1" ht="12" customHeight="1" x14ac:dyDescent="0.2">
      <c r="A2" s="5"/>
      <c r="B2" s="3"/>
      <c r="C2" s="3"/>
      <c r="D2" s="3"/>
      <c r="G2" s="6"/>
      <c r="H2" s="18"/>
      <c r="I2" s="5"/>
    </row>
    <row r="3" spans="1:10" ht="15" customHeight="1" x14ac:dyDescent="0.2">
      <c r="A3" s="129"/>
      <c r="B3" s="145" t="s">
        <v>215</v>
      </c>
      <c r="C3" s="130"/>
      <c r="D3" s="130"/>
      <c r="E3" s="130"/>
      <c r="F3" s="130"/>
      <c r="G3" s="130"/>
      <c r="H3" s="130"/>
      <c r="I3" s="130"/>
      <c r="J3" s="131"/>
    </row>
    <row r="4" spans="1:10" s="1" customFormat="1" ht="5.0999999999999996" customHeight="1" x14ac:dyDescent="0.2">
      <c r="A4" s="156"/>
      <c r="B4" s="9"/>
      <c r="C4" s="9"/>
      <c r="D4" s="3"/>
      <c r="E4" s="3"/>
      <c r="F4" s="3"/>
      <c r="G4" s="3"/>
      <c r="H4" s="3"/>
      <c r="I4" s="3"/>
      <c r="J4" s="15"/>
    </row>
    <row r="5" spans="1:10" s="1" customFormat="1" ht="18" customHeight="1" x14ac:dyDescent="0.2">
      <c r="A5" s="134"/>
      <c r="B5" s="3" t="s">
        <v>110</v>
      </c>
      <c r="C5" s="3"/>
      <c r="D5" s="3"/>
      <c r="E5" s="3"/>
      <c r="F5" s="3"/>
      <c r="G5" s="74"/>
      <c r="H5" s="74"/>
      <c r="I5" s="3"/>
      <c r="J5" s="15"/>
    </row>
    <row r="6" spans="1:10" s="1" customFormat="1" ht="5.0999999999999996" customHeight="1" x14ac:dyDescent="0.2">
      <c r="A6" s="134"/>
      <c r="B6" s="9"/>
      <c r="C6" s="9"/>
      <c r="D6" s="3"/>
      <c r="E6" s="3"/>
      <c r="F6" s="3"/>
      <c r="G6" s="3"/>
      <c r="H6" s="3"/>
      <c r="I6" s="3"/>
      <c r="J6" s="15"/>
    </row>
    <row r="7" spans="1:10" s="1" customFormat="1" ht="18" customHeight="1" x14ac:dyDescent="0.2">
      <c r="A7" s="134"/>
      <c r="B7" s="3" t="s">
        <v>109</v>
      </c>
      <c r="C7" s="3"/>
      <c r="D7" s="3"/>
      <c r="E7" s="3"/>
      <c r="F7" s="3"/>
      <c r="G7" s="74"/>
      <c r="H7" s="74"/>
      <c r="I7" s="3"/>
      <c r="J7" s="15"/>
    </row>
    <row r="8" spans="1:10" s="1" customFormat="1" ht="5.0999999999999996" customHeight="1" x14ac:dyDescent="0.2">
      <c r="A8" s="134"/>
      <c r="B8" s="9"/>
      <c r="C8" s="9"/>
      <c r="D8" s="3"/>
      <c r="E8" s="3"/>
      <c r="F8" s="3"/>
      <c r="G8" s="3"/>
      <c r="H8" s="3"/>
      <c r="I8" s="3"/>
      <c r="J8" s="15"/>
    </row>
    <row r="9" spans="1:10" s="1" customFormat="1" ht="15" customHeight="1" x14ac:dyDescent="0.2">
      <c r="A9" s="134"/>
      <c r="B9" s="3" t="s">
        <v>111</v>
      </c>
      <c r="C9" s="3"/>
      <c r="D9" s="3"/>
      <c r="E9" s="274"/>
      <c r="F9" s="275"/>
      <c r="G9" s="275"/>
      <c r="H9" s="275"/>
      <c r="I9" s="276"/>
      <c r="J9" s="15"/>
    </row>
    <row r="10" spans="1:10" s="1" customFormat="1" ht="15" customHeight="1" x14ac:dyDescent="0.2">
      <c r="A10" s="134"/>
      <c r="B10" s="3"/>
      <c r="C10" s="3"/>
      <c r="D10" s="3"/>
      <c r="E10" s="269"/>
      <c r="F10" s="270"/>
      <c r="G10" s="270"/>
      <c r="H10" s="270"/>
      <c r="I10" s="271"/>
      <c r="J10" s="15"/>
    </row>
    <row r="11" spans="1:10" s="1" customFormat="1" ht="15" customHeight="1" x14ac:dyDescent="0.2">
      <c r="A11" s="134"/>
      <c r="B11" s="3"/>
      <c r="C11" s="3"/>
      <c r="D11" s="3"/>
      <c r="E11" s="269"/>
      <c r="F11" s="270"/>
      <c r="G11" s="270"/>
      <c r="H11" s="270"/>
      <c r="I11" s="271"/>
      <c r="J11" s="15"/>
    </row>
    <row r="12" spans="1:10" s="1" customFormat="1" ht="15" customHeight="1" x14ac:dyDescent="0.2">
      <c r="A12" s="134"/>
      <c r="B12" s="3"/>
      <c r="C12" s="3"/>
      <c r="D12" s="3"/>
      <c r="E12" s="277"/>
      <c r="F12" s="292"/>
      <c r="G12" s="292"/>
      <c r="H12" s="292"/>
      <c r="I12" s="293"/>
      <c r="J12" s="15"/>
    </row>
    <row r="13" spans="1:10" s="1" customFormat="1" ht="12" customHeight="1" x14ac:dyDescent="0.2">
      <c r="A13" s="138"/>
      <c r="B13" s="3"/>
      <c r="C13" s="3"/>
      <c r="D13" s="3"/>
      <c r="E13" s="3"/>
      <c r="F13" s="3"/>
      <c r="G13" s="9"/>
      <c r="H13" s="18"/>
      <c r="I13" s="5"/>
      <c r="J13" s="15"/>
    </row>
    <row r="14" spans="1:10" s="102" customFormat="1" ht="15" customHeight="1" x14ac:dyDescent="0.2">
      <c r="A14" s="147"/>
      <c r="B14" s="291" t="s">
        <v>216</v>
      </c>
      <c r="C14" s="291"/>
      <c r="D14" s="291"/>
      <c r="E14" s="291"/>
      <c r="F14" s="291"/>
      <c r="G14" s="291"/>
      <c r="H14" s="291"/>
      <c r="I14" s="291"/>
      <c r="J14" s="155"/>
    </row>
    <row r="15" spans="1:10" s="102" customFormat="1" ht="15" customHeight="1" x14ac:dyDescent="0.2">
      <c r="A15" s="147"/>
      <c r="B15" s="291"/>
      <c r="C15" s="291"/>
      <c r="D15" s="291"/>
      <c r="E15" s="291"/>
      <c r="F15" s="291"/>
      <c r="G15" s="291"/>
      <c r="H15" s="291"/>
      <c r="I15" s="291"/>
      <c r="J15" s="155"/>
    </row>
    <row r="16" spans="1:10" s="102" customFormat="1" ht="5.0999999999999996" customHeight="1" x14ac:dyDescent="0.2">
      <c r="A16" s="147"/>
      <c r="B16" s="103"/>
      <c r="C16" s="104"/>
      <c r="D16" s="105"/>
      <c r="E16" s="105"/>
      <c r="F16" s="105"/>
      <c r="G16" s="105"/>
      <c r="H16" s="105"/>
      <c r="I16" s="103"/>
      <c r="J16" s="148"/>
    </row>
    <row r="17" spans="1:10" s="102" customFormat="1" ht="15" customHeight="1" x14ac:dyDescent="0.2">
      <c r="A17" s="147"/>
      <c r="B17" s="286" t="s">
        <v>245</v>
      </c>
      <c r="C17" s="287"/>
      <c r="D17" s="287"/>
      <c r="E17" s="287"/>
      <c r="F17" s="287"/>
      <c r="G17" s="287"/>
      <c r="H17" s="287"/>
      <c r="I17" s="287"/>
      <c r="J17" s="148"/>
    </row>
    <row r="18" spans="1:10" s="102" customFormat="1" ht="15" customHeight="1" x14ac:dyDescent="0.2">
      <c r="A18" s="147"/>
      <c r="B18" s="287"/>
      <c r="C18" s="287"/>
      <c r="D18" s="287"/>
      <c r="E18" s="287"/>
      <c r="F18" s="287"/>
      <c r="G18" s="287"/>
      <c r="H18" s="287"/>
      <c r="I18" s="287"/>
      <c r="J18" s="148"/>
    </row>
    <row r="19" spans="1:10" s="106" customFormat="1" ht="5.0999999999999996" customHeight="1" x14ac:dyDescent="0.2">
      <c r="A19" s="149"/>
      <c r="B19" s="21"/>
      <c r="C19" s="21"/>
      <c r="D19" s="21"/>
      <c r="E19" s="21"/>
      <c r="F19" s="21"/>
      <c r="G19" s="21"/>
      <c r="H19" s="21"/>
      <c r="I19" s="103"/>
      <c r="J19" s="150"/>
    </row>
    <row r="20" spans="1:10" s="106" customFormat="1" ht="18" customHeight="1" x14ac:dyDescent="0.2">
      <c r="A20" s="137"/>
      <c r="B20" s="108" t="s">
        <v>217</v>
      </c>
      <c r="C20" s="21"/>
      <c r="D20" s="21"/>
      <c r="E20" s="21"/>
      <c r="F20" s="109"/>
      <c r="G20" s="109"/>
      <c r="H20" s="110"/>
      <c r="I20" s="103"/>
      <c r="J20" s="150"/>
    </row>
    <row r="21" spans="1:10" s="106" customFormat="1" ht="5.0999999999999996" customHeight="1" x14ac:dyDescent="0.2">
      <c r="A21" s="137"/>
      <c r="B21" s="111"/>
      <c r="C21" s="112"/>
      <c r="D21" s="112"/>
      <c r="E21" s="112"/>
      <c r="F21" s="112"/>
      <c r="G21" s="113"/>
      <c r="H21" s="112"/>
      <c r="I21" s="103"/>
      <c r="J21" s="150"/>
    </row>
    <row r="22" spans="1:10" s="106" customFormat="1" ht="5.0999999999999996" customHeight="1" x14ac:dyDescent="0.2">
      <c r="A22" s="137"/>
      <c r="B22" s="108"/>
      <c r="C22" s="21"/>
      <c r="D22" s="21"/>
      <c r="E22" s="21"/>
      <c r="F22" s="21"/>
      <c r="G22" s="109"/>
      <c r="H22" s="21"/>
      <c r="I22" s="103"/>
      <c r="J22" s="150"/>
    </row>
    <row r="23" spans="1:10" s="106" customFormat="1" ht="17.25" customHeight="1" x14ac:dyDescent="0.2">
      <c r="A23" s="137"/>
      <c r="B23" s="108" t="s">
        <v>218</v>
      </c>
      <c r="C23" s="21"/>
      <c r="D23" s="21"/>
      <c r="E23" s="21"/>
      <c r="F23" s="109"/>
      <c r="G23" s="109"/>
      <c r="H23" s="110"/>
      <c r="I23" s="103"/>
      <c r="J23" s="150"/>
    </row>
    <row r="24" spans="1:10" s="106" customFormat="1" ht="5.0999999999999996" customHeight="1" x14ac:dyDescent="0.2">
      <c r="A24" s="137"/>
      <c r="B24" s="111"/>
      <c r="C24" s="112"/>
      <c r="D24" s="112"/>
      <c r="E24" s="112"/>
      <c r="F24" s="112"/>
      <c r="G24" s="113"/>
      <c r="H24" s="112"/>
      <c r="I24" s="103"/>
      <c r="J24" s="150"/>
    </row>
    <row r="25" spans="1:10" s="106" customFormat="1" ht="5.0999999999999996" customHeight="1" x14ac:dyDescent="0.2">
      <c r="A25" s="137"/>
      <c r="B25" s="108"/>
      <c r="C25" s="21"/>
      <c r="D25" s="21"/>
      <c r="E25" s="21"/>
      <c r="F25" s="21"/>
      <c r="G25" s="109"/>
      <c r="H25" s="21"/>
      <c r="I25" s="103"/>
      <c r="J25" s="150"/>
    </row>
    <row r="26" spans="1:10" s="106" customFormat="1" ht="18" customHeight="1" x14ac:dyDescent="0.2">
      <c r="A26" s="137"/>
      <c r="B26" s="114" t="s">
        <v>219</v>
      </c>
      <c r="C26" s="109"/>
      <c r="D26" s="21"/>
      <c r="E26" s="109"/>
      <c r="F26" s="109"/>
      <c r="G26" s="109"/>
      <c r="H26" s="110"/>
      <c r="I26" s="103"/>
      <c r="J26" s="150"/>
    </row>
    <row r="27" spans="1:10" s="106" customFormat="1" ht="12" customHeight="1" x14ac:dyDescent="0.2">
      <c r="A27" s="137"/>
      <c r="B27" s="288" t="s">
        <v>220</v>
      </c>
      <c r="C27" s="288"/>
      <c r="D27" s="288"/>
      <c r="E27" s="288"/>
      <c r="F27" s="288"/>
      <c r="G27" s="21"/>
      <c r="H27" s="21"/>
      <c r="I27" s="103"/>
      <c r="J27" s="150"/>
    </row>
    <row r="28" spans="1:10" s="106" customFormat="1" ht="12" customHeight="1" x14ac:dyDescent="0.2">
      <c r="A28" s="137"/>
      <c r="B28" s="288"/>
      <c r="C28" s="288"/>
      <c r="D28" s="288"/>
      <c r="E28" s="288"/>
      <c r="F28" s="288"/>
      <c r="G28" s="21"/>
      <c r="H28" s="21"/>
      <c r="I28" s="103"/>
      <c r="J28" s="150"/>
    </row>
    <row r="29" spans="1:10" s="106" customFormat="1" ht="5.0999999999999996" customHeight="1" x14ac:dyDescent="0.2">
      <c r="A29" s="137"/>
      <c r="B29" s="111"/>
      <c r="C29" s="112"/>
      <c r="D29" s="112"/>
      <c r="E29" s="112"/>
      <c r="F29" s="112"/>
      <c r="G29" s="112"/>
      <c r="H29" s="112"/>
      <c r="I29" s="103"/>
      <c r="J29" s="150"/>
    </row>
    <row r="30" spans="1:10" s="106" customFormat="1" ht="5.0999999999999996" customHeight="1" x14ac:dyDescent="0.2">
      <c r="A30" s="137"/>
      <c r="B30" s="108"/>
      <c r="C30" s="21"/>
      <c r="D30" s="21"/>
      <c r="E30" s="21"/>
      <c r="F30" s="21"/>
      <c r="G30" s="21"/>
      <c r="H30" s="21"/>
      <c r="I30" s="103"/>
      <c r="J30" s="150"/>
    </row>
    <row r="31" spans="1:10" s="106" customFormat="1" ht="15" customHeight="1" x14ac:dyDescent="0.2">
      <c r="A31" s="137"/>
      <c r="B31" s="289" t="s">
        <v>221</v>
      </c>
      <c r="C31" s="289"/>
      <c r="D31" s="289"/>
      <c r="E31" s="289"/>
      <c r="F31" s="289"/>
      <c r="G31" s="21"/>
      <c r="H31" s="21"/>
      <c r="I31" s="103"/>
      <c r="J31" s="150"/>
    </row>
    <row r="32" spans="1:10" s="106" customFormat="1" ht="15" customHeight="1" x14ac:dyDescent="0.2">
      <c r="A32" s="137"/>
      <c r="B32" s="289"/>
      <c r="C32" s="289"/>
      <c r="D32" s="289"/>
      <c r="E32" s="289"/>
      <c r="F32" s="289"/>
      <c r="G32" s="21"/>
      <c r="H32" s="21"/>
      <c r="I32" s="103"/>
      <c r="J32" s="150"/>
    </row>
    <row r="33" spans="1:10" s="106" customFormat="1" ht="15" customHeight="1" x14ac:dyDescent="0.2">
      <c r="A33" s="137"/>
      <c r="B33" s="289"/>
      <c r="C33" s="289"/>
      <c r="D33" s="289"/>
      <c r="E33" s="289"/>
      <c r="F33" s="289"/>
      <c r="G33" s="21"/>
      <c r="H33" s="21"/>
      <c r="I33" s="103"/>
      <c r="J33" s="150"/>
    </row>
    <row r="34" spans="1:10" s="106" customFormat="1" ht="15" customHeight="1" x14ac:dyDescent="0.2">
      <c r="A34" s="151"/>
      <c r="B34" s="290"/>
      <c r="C34" s="290"/>
      <c r="D34" s="290"/>
      <c r="E34" s="290"/>
      <c r="F34" s="290"/>
      <c r="G34" s="152"/>
      <c r="H34" s="152"/>
      <c r="I34" s="153"/>
      <c r="J34" s="154"/>
    </row>
    <row r="35" spans="1:10" s="1" customFormat="1" ht="12" customHeight="1" x14ac:dyDescent="0.2">
      <c r="A35" s="5"/>
      <c r="B35" s="3"/>
      <c r="C35" s="3"/>
      <c r="D35" s="3"/>
      <c r="G35" s="6"/>
      <c r="H35" s="18"/>
      <c r="I35" s="5"/>
    </row>
    <row r="36" spans="1:10" ht="15" customHeight="1" x14ac:dyDescent="0.2">
      <c r="A36" s="129"/>
      <c r="B36" s="145" t="s">
        <v>222</v>
      </c>
      <c r="C36" s="130"/>
      <c r="D36" s="130"/>
      <c r="E36" s="130"/>
      <c r="F36" s="130"/>
      <c r="G36" s="130"/>
      <c r="H36" s="130"/>
      <c r="I36" s="130"/>
      <c r="J36" s="131"/>
    </row>
    <row r="37" spans="1:10" s="1" customFormat="1" ht="5.0999999999999996" customHeight="1" x14ac:dyDescent="0.2">
      <c r="A37" s="134"/>
      <c r="B37" s="3"/>
      <c r="C37" s="3"/>
      <c r="D37" s="3"/>
      <c r="E37" s="3"/>
      <c r="F37" s="3"/>
      <c r="G37" s="3"/>
      <c r="H37" s="3"/>
      <c r="I37" s="3"/>
      <c r="J37" s="15"/>
    </row>
    <row r="38" spans="1:10" s="1" customFormat="1" ht="15" customHeight="1" x14ac:dyDescent="0.2">
      <c r="A38" s="134"/>
      <c r="B38" s="255" t="s">
        <v>63</v>
      </c>
      <c r="C38" s="256"/>
      <c r="D38" s="274"/>
      <c r="E38" s="275"/>
      <c r="F38" s="275"/>
      <c r="G38" s="275"/>
      <c r="H38" s="275"/>
      <c r="I38" s="276"/>
      <c r="J38" s="15"/>
    </row>
    <row r="39" spans="1:10" s="1" customFormat="1" ht="15" customHeight="1" x14ac:dyDescent="0.2">
      <c r="A39" s="141"/>
      <c r="B39" s="255"/>
      <c r="C39" s="256"/>
      <c r="D39" s="280"/>
      <c r="E39" s="281"/>
      <c r="F39" s="281"/>
      <c r="G39" s="281"/>
      <c r="H39" s="281"/>
      <c r="I39" s="282"/>
      <c r="J39" s="15"/>
    </row>
    <row r="40" spans="1:10" s="1" customFormat="1" ht="15" customHeight="1" x14ac:dyDescent="0.2">
      <c r="A40" s="141"/>
      <c r="B40" s="255"/>
      <c r="C40" s="256"/>
      <c r="D40" s="269"/>
      <c r="E40" s="272"/>
      <c r="F40" s="272"/>
      <c r="G40" s="272"/>
      <c r="H40" s="272"/>
      <c r="I40" s="273"/>
      <c r="J40" s="15"/>
    </row>
    <row r="41" spans="1:10" s="1" customFormat="1" ht="15" customHeight="1" x14ac:dyDescent="0.2">
      <c r="A41" s="141"/>
      <c r="B41" s="255"/>
      <c r="C41" s="256"/>
      <c r="D41" s="269"/>
      <c r="E41" s="272"/>
      <c r="F41" s="272"/>
      <c r="G41" s="272"/>
      <c r="H41" s="272"/>
      <c r="I41" s="273"/>
      <c r="J41" s="15"/>
    </row>
    <row r="42" spans="1:10" s="1" customFormat="1" ht="15" customHeight="1" x14ac:dyDescent="0.2">
      <c r="A42" s="141"/>
      <c r="B42" s="255"/>
      <c r="C42" s="256"/>
      <c r="D42" s="277"/>
      <c r="E42" s="278"/>
      <c r="F42" s="278"/>
      <c r="G42" s="278"/>
      <c r="H42" s="278"/>
      <c r="I42" s="279"/>
      <c r="J42" s="15"/>
    </row>
    <row r="43" spans="1:10" s="1" customFormat="1" ht="5.0999999999999996" customHeight="1" x14ac:dyDescent="0.2">
      <c r="A43" s="141"/>
      <c r="B43" s="123"/>
      <c r="C43" s="123"/>
      <c r="D43" s="54"/>
      <c r="E43" s="54"/>
      <c r="F43" s="54"/>
      <c r="G43" s="54"/>
      <c r="H43" s="54"/>
      <c r="I43" s="54"/>
      <c r="J43" s="15"/>
    </row>
    <row r="44" spans="1:10" s="1" customFormat="1" ht="15" customHeight="1" x14ac:dyDescent="0.2">
      <c r="A44" s="134"/>
      <c r="B44" s="255" t="s">
        <v>64</v>
      </c>
      <c r="C44" s="256"/>
      <c r="D44" s="274"/>
      <c r="E44" s="275"/>
      <c r="F44" s="275"/>
      <c r="G44" s="275"/>
      <c r="H44" s="275"/>
      <c r="I44" s="276"/>
      <c r="J44" s="15"/>
    </row>
    <row r="45" spans="1:10" s="1" customFormat="1" ht="15" customHeight="1" x14ac:dyDescent="0.2">
      <c r="A45" s="141"/>
      <c r="B45" s="255"/>
      <c r="C45" s="256"/>
      <c r="D45" s="280"/>
      <c r="E45" s="281"/>
      <c r="F45" s="281"/>
      <c r="G45" s="281"/>
      <c r="H45" s="281"/>
      <c r="I45" s="282"/>
      <c r="J45" s="15"/>
    </row>
    <row r="46" spans="1:10" s="1" customFormat="1" ht="15" customHeight="1" x14ac:dyDescent="0.2">
      <c r="A46" s="141"/>
      <c r="B46" s="255"/>
      <c r="C46" s="256"/>
      <c r="D46" s="269"/>
      <c r="E46" s="272"/>
      <c r="F46" s="272"/>
      <c r="G46" s="272"/>
      <c r="H46" s="272"/>
      <c r="I46" s="273"/>
      <c r="J46" s="15"/>
    </row>
    <row r="47" spans="1:10" s="1" customFormat="1" ht="15" customHeight="1" x14ac:dyDescent="0.2">
      <c r="A47" s="141"/>
      <c r="B47" s="255"/>
      <c r="C47" s="256"/>
      <c r="D47" s="269"/>
      <c r="E47" s="272"/>
      <c r="F47" s="272"/>
      <c r="G47" s="272"/>
      <c r="H47" s="272"/>
      <c r="I47" s="273"/>
      <c r="J47" s="15"/>
    </row>
    <row r="48" spans="1:10" s="1" customFormat="1" ht="15" customHeight="1" x14ac:dyDescent="0.2">
      <c r="A48" s="141"/>
      <c r="B48" s="255"/>
      <c r="C48" s="256"/>
      <c r="D48" s="277"/>
      <c r="E48" s="278"/>
      <c r="F48" s="278"/>
      <c r="G48" s="278"/>
      <c r="H48" s="278"/>
      <c r="I48" s="279"/>
      <c r="J48" s="15"/>
    </row>
    <row r="49" spans="1:10" s="1" customFormat="1" ht="5.0999999999999996" customHeight="1" x14ac:dyDescent="0.2">
      <c r="A49" s="141"/>
      <c r="B49" s="123"/>
      <c r="C49" s="123"/>
      <c r="D49" s="54"/>
      <c r="E49" s="54"/>
      <c r="F49" s="54"/>
      <c r="G49" s="54"/>
      <c r="H49" s="54"/>
      <c r="I49" s="54"/>
      <c r="J49" s="15"/>
    </row>
    <row r="50" spans="1:10" s="1" customFormat="1" ht="15" customHeight="1" x14ac:dyDescent="0.2">
      <c r="A50" s="134"/>
      <c r="B50" s="255" t="s">
        <v>65</v>
      </c>
      <c r="C50" s="256"/>
      <c r="D50" s="274"/>
      <c r="E50" s="275"/>
      <c r="F50" s="275"/>
      <c r="G50" s="275"/>
      <c r="H50" s="275"/>
      <c r="I50" s="276"/>
      <c r="J50" s="15"/>
    </row>
    <row r="51" spans="1:10" s="1" customFormat="1" ht="15" customHeight="1" x14ac:dyDescent="0.2">
      <c r="A51" s="141"/>
      <c r="B51" s="255"/>
      <c r="C51" s="256"/>
      <c r="D51" s="280"/>
      <c r="E51" s="281"/>
      <c r="F51" s="281"/>
      <c r="G51" s="281"/>
      <c r="H51" s="281"/>
      <c r="I51" s="282"/>
      <c r="J51" s="15"/>
    </row>
    <row r="52" spans="1:10" s="1" customFormat="1" ht="15" customHeight="1" x14ac:dyDescent="0.2">
      <c r="A52" s="141"/>
      <c r="B52" s="255"/>
      <c r="C52" s="256"/>
      <c r="D52" s="269"/>
      <c r="E52" s="272"/>
      <c r="F52" s="272"/>
      <c r="G52" s="272"/>
      <c r="H52" s="272"/>
      <c r="I52" s="273"/>
      <c r="J52" s="15"/>
    </row>
    <row r="53" spans="1:10" s="1" customFormat="1" ht="15" customHeight="1" x14ac:dyDescent="0.2">
      <c r="A53" s="141"/>
      <c r="B53" s="255"/>
      <c r="C53" s="256"/>
      <c r="D53" s="269"/>
      <c r="E53" s="272"/>
      <c r="F53" s="272"/>
      <c r="G53" s="272"/>
      <c r="H53" s="272"/>
      <c r="I53" s="273"/>
      <c r="J53" s="15"/>
    </row>
    <row r="54" spans="1:10" s="1" customFormat="1" ht="15" customHeight="1" x14ac:dyDescent="0.2">
      <c r="A54" s="141"/>
      <c r="B54" s="255"/>
      <c r="C54" s="256"/>
      <c r="D54" s="277"/>
      <c r="E54" s="278"/>
      <c r="F54" s="278"/>
      <c r="G54" s="278"/>
      <c r="H54" s="278"/>
      <c r="I54" s="279"/>
      <c r="J54" s="15"/>
    </row>
    <row r="55" spans="1:10" s="1" customFormat="1" ht="5.0999999999999996" customHeight="1" x14ac:dyDescent="0.2">
      <c r="A55" s="141"/>
      <c r="B55" s="123"/>
      <c r="C55" s="123"/>
      <c r="D55" s="54"/>
      <c r="E55" s="54"/>
      <c r="F55" s="54"/>
      <c r="G55" s="54"/>
      <c r="H55" s="54"/>
      <c r="I55" s="54"/>
      <c r="J55" s="15"/>
    </row>
    <row r="56" spans="1:10" s="1" customFormat="1" ht="15" customHeight="1" x14ac:dyDescent="0.2">
      <c r="A56" s="134"/>
      <c r="B56" s="255" t="s">
        <v>66</v>
      </c>
      <c r="C56" s="256"/>
      <c r="D56" s="274"/>
      <c r="E56" s="275"/>
      <c r="F56" s="275"/>
      <c r="G56" s="275"/>
      <c r="H56" s="275"/>
      <c r="I56" s="276"/>
      <c r="J56" s="15"/>
    </row>
    <row r="57" spans="1:10" s="1" customFormat="1" ht="15" customHeight="1" x14ac:dyDescent="0.2">
      <c r="A57" s="141"/>
      <c r="B57" s="255"/>
      <c r="C57" s="256"/>
      <c r="D57" s="280"/>
      <c r="E57" s="281"/>
      <c r="F57" s="281"/>
      <c r="G57" s="281"/>
      <c r="H57" s="281"/>
      <c r="I57" s="282"/>
      <c r="J57" s="15"/>
    </row>
    <row r="58" spans="1:10" s="1" customFormat="1" ht="15" customHeight="1" x14ac:dyDescent="0.2">
      <c r="A58" s="141"/>
      <c r="B58" s="255"/>
      <c r="C58" s="256"/>
      <c r="D58" s="269"/>
      <c r="E58" s="272"/>
      <c r="F58" s="272"/>
      <c r="G58" s="272"/>
      <c r="H58" s="272"/>
      <c r="I58" s="273"/>
      <c r="J58" s="15"/>
    </row>
    <row r="59" spans="1:10" s="1" customFormat="1" ht="15" customHeight="1" x14ac:dyDescent="0.2">
      <c r="A59" s="141"/>
      <c r="B59" s="255"/>
      <c r="C59" s="256"/>
      <c r="D59" s="269"/>
      <c r="E59" s="272"/>
      <c r="F59" s="272"/>
      <c r="G59" s="272"/>
      <c r="H59" s="272"/>
      <c r="I59" s="273"/>
      <c r="J59" s="15"/>
    </row>
    <row r="60" spans="1:10" s="1" customFormat="1" ht="15" customHeight="1" x14ac:dyDescent="0.2">
      <c r="A60" s="141"/>
      <c r="B60" s="255"/>
      <c r="C60" s="256"/>
      <c r="D60" s="277"/>
      <c r="E60" s="278"/>
      <c r="F60" s="278"/>
      <c r="G60" s="278"/>
      <c r="H60" s="278"/>
      <c r="I60" s="279"/>
      <c r="J60" s="15"/>
    </row>
    <row r="61" spans="1:10" s="3" customFormat="1" ht="5.0999999999999996" customHeight="1" x14ac:dyDescent="0.2">
      <c r="A61" s="135"/>
      <c r="B61" s="16"/>
      <c r="C61" s="16"/>
      <c r="D61" s="16"/>
      <c r="E61" s="16"/>
      <c r="F61" s="16"/>
      <c r="G61" s="16"/>
      <c r="H61" s="16"/>
      <c r="I61" s="16"/>
      <c r="J61" s="136"/>
    </row>
    <row r="62" spans="1:10" s="3" customFormat="1" ht="12" customHeight="1" x14ac:dyDescent="0.2">
      <c r="A62" s="76"/>
      <c r="B62" s="76"/>
      <c r="C62" s="76"/>
    </row>
    <row r="63" spans="1:10" s="3" customFormat="1" ht="12" customHeight="1" x14ac:dyDescent="0.2"/>
    <row r="64" spans="1:10" s="3" customFormat="1" ht="12" customHeight="1" x14ac:dyDescent="0.2">
      <c r="A64" s="16"/>
      <c r="B64" s="16"/>
      <c r="C64" s="16"/>
    </row>
    <row r="65" spans="1:2" s="3" customFormat="1" ht="5.0999999999999996" customHeight="1" x14ac:dyDescent="0.2"/>
    <row r="66" spans="1:2" s="3" customFormat="1" ht="12" customHeight="1" x14ac:dyDescent="0.2">
      <c r="A66" s="83">
        <v>1</v>
      </c>
      <c r="B66" s="46" t="s">
        <v>159</v>
      </c>
    </row>
    <row r="67" spans="1:2" s="3" customFormat="1" ht="5.0999999999999996" customHeight="1" x14ac:dyDescent="0.2"/>
    <row r="68" spans="1:2" s="1" customFormat="1" ht="12" customHeight="1" x14ac:dyDescent="0.2">
      <c r="A68" s="87" t="str">
        <f>'Seite 1'!A64</f>
        <v>Antrag zur Förderung der Jugendberufshilfe</v>
      </c>
    </row>
    <row r="69" spans="1:2" s="1" customFormat="1" ht="12" customHeight="1" x14ac:dyDescent="0.2">
      <c r="A69" s="87" t="str">
        <f>'Seite 1'!A65</f>
        <v>Formularversion: V 2.3 vom 22.04.24 - öffentlich -</v>
      </c>
    </row>
    <row r="70" spans="1:2" s="1" customFormat="1" ht="12" customHeight="1" x14ac:dyDescent="0.2"/>
  </sheetData>
  <sheetProtection password="EDE9" sheet="1" objects="1" scenarios="1" selectLockedCells="1"/>
  <mergeCells count="33">
    <mergeCell ref="D51:I51"/>
    <mergeCell ref="D53:I53"/>
    <mergeCell ref="D54:I54"/>
    <mergeCell ref="D50:I50"/>
    <mergeCell ref="D57:I57"/>
    <mergeCell ref="D52:I52"/>
    <mergeCell ref="D58:I58"/>
    <mergeCell ref="D56:I56"/>
    <mergeCell ref="D59:I59"/>
    <mergeCell ref="D60:I60"/>
    <mergeCell ref="H1:J1"/>
    <mergeCell ref="B17:I18"/>
    <mergeCell ref="B27:F28"/>
    <mergeCell ref="B31:F34"/>
    <mergeCell ref="B14:I15"/>
    <mergeCell ref="E12:I12"/>
    <mergeCell ref="E9:I9"/>
    <mergeCell ref="E10:I10"/>
    <mergeCell ref="B38:C42"/>
    <mergeCell ref="B44:C48"/>
    <mergeCell ref="B50:C54"/>
    <mergeCell ref="B56:C60"/>
    <mergeCell ref="E11:I11"/>
    <mergeCell ref="D46:I46"/>
    <mergeCell ref="D44:I44"/>
    <mergeCell ref="D47:I47"/>
    <mergeCell ref="D48:I48"/>
    <mergeCell ref="D39:I39"/>
    <mergeCell ref="D45:I45"/>
    <mergeCell ref="D40:I40"/>
    <mergeCell ref="D38:I38"/>
    <mergeCell ref="D41:I41"/>
    <mergeCell ref="D42:I42"/>
  </mergeCells>
  <phoneticPr fontId="3" type="noConversion"/>
  <conditionalFormatting sqref="H1">
    <cfRule type="cellIs" dxfId="4"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2" r:id="rId4" name="Check Box 34">
              <controlPr defaultSize="0" autoFill="0" autoLine="0" autoPict="0">
                <anchor moveWithCells="1">
                  <from>
                    <xdr:col>4</xdr:col>
                    <xdr:colOff>600075</xdr:colOff>
                    <xdr:row>4</xdr:row>
                    <xdr:rowOff>0</xdr:rowOff>
                  </from>
                  <to>
                    <xdr:col>5</xdr:col>
                    <xdr:colOff>400050</xdr:colOff>
                    <xdr:row>4</xdr:row>
                    <xdr:rowOff>219075</xdr:rowOff>
                  </to>
                </anchor>
              </controlPr>
            </control>
          </mc:Choice>
        </mc:AlternateContent>
        <mc:AlternateContent xmlns:mc="http://schemas.openxmlformats.org/markup-compatibility/2006">
          <mc:Choice Requires="x14">
            <control shapeId="2083" r:id="rId5" name="Check Box 35">
              <controlPr defaultSize="0" autoFill="0" autoLine="0" autoPict="0">
                <anchor moveWithCells="1">
                  <from>
                    <xdr:col>4</xdr:col>
                    <xdr:colOff>9525</xdr:colOff>
                    <xdr:row>4</xdr:row>
                    <xdr:rowOff>0</xdr:rowOff>
                  </from>
                  <to>
                    <xdr:col>4</xdr:col>
                    <xdr:colOff>523875</xdr:colOff>
                    <xdr:row>4</xdr:row>
                    <xdr:rowOff>219075</xdr:rowOff>
                  </to>
                </anchor>
              </controlPr>
            </control>
          </mc:Choice>
        </mc:AlternateContent>
        <mc:AlternateContent xmlns:mc="http://schemas.openxmlformats.org/markup-compatibility/2006">
          <mc:Choice Requires="x14">
            <control shapeId="2084" r:id="rId6" name="Check Box 36">
              <controlPr defaultSize="0" autoFill="0" autoLine="0" autoPict="0">
                <anchor moveWithCells="1">
                  <from>
                    <xdr:col>4</xdr:col>
                    <xdr:colOff>600075</xdr:colOff>
                    <xdr:row>6</xdr:row>
                    <xdr:rowOff>0</xdr:rowOff>
                  </from>
                  <to>
                    <xdr:col>5</xdr:col>
                    <xdr:colOff>400050</xdr:colOff>
                    <xdr:row>6</xdr:row>
                    <xdr:rowOff>219075</xdr:rowOff>
                  </to>
                </anchor>
              </controlPr>
            </control>
          </mc:Choice>
        </mc:AlternateContent>
        <mc:AlternateContent xmlns:mc="http://schemas.openxmlformats.org/markup-compatibility/2006">
          <mc:Choice Requires="x14">
            <control shapeId="2085" r:id="rId7" name="Check Box 37">
              <controlPr defaultSize="0" autoFill="0" autoLine="0" autoPict="0">
                <anchor moveWithCells="1">
                  <from>
                    <xdr:col>4</xdr:col>
                    <xdr:colOff>9525</xdr:colOff>
                    <xdr:row>6</xdr:row>
                    <xdr:rowOff>0</xdr:rowOff>
                  </from>
                  <to>
                    <xdr:col>4</xdr:col>
                    <xdr:colOff>523875</xdr:colOff>
                    <xdr:row>6</xdr:row>
                    <xdr:rowOff>219075</xdr:rowOff>
                  </to>
                </anchor>
              </controlPr>
            </control>
          </mc:Choice>
        </mc:AlternateContent>
        <mc:AlternateContent xmlns:mc="http://schemas.openxmlformats.org/markup-compatibility/2006">
          <mc:Choice Requires="x14">
            <control shapeId="2102" r:id="rId8" name="Check Box 54">
              <controlPr defaultSize="0" autoFill="0" autoLine="0" autoPict="0">
                <anchor moveWithCells="1">
                  <from>
                    <xdr:col>7</xdr:col>
                    <xdr:colOff>180975</xdr:colOff>
                    <xdr:row>31</xdr:row>
                    <xdr:rowOff>9525</xdr:rowOff>
                  </from>
                  <to>
                    <xdr:col>7</xdr:col>
                    <xdr:colOff>695325</xdr:colOff>
                    <xdr:row>32</xdr:row>
                    <xdr:rowOff>38100</xdr:rowOff>
                  </to>
                </anchor>
              </controlPr>
            </control>
          </mc:Choice>
        </mc:AlternateContent>
        <mc:AlternateContent xmlns:mc="http://schemas.openxmlformats.org/markup-compatibility/2006">
          <mc:Choice Requires="x14">
            <control shapeId="2103" r:id="rId9" name="Check Box 55">
              <controlPr defaultSize="0" autoFill="0" autoLine="0" autoPict="0">
                <anchor moveWithCells="1">
                  <from>
                    <xdr:col>6</xdr:col>
                    <xdr:colOff>314325</xdr:colOff>
                    <xdr:row>31</xdr:row>
                    <xdr:rowOff>9525</xdr:rowOff>
                  </from>
                  <to>
                    <xdr:col>7</xdr:col>
                    <xdr:colOff>114300</xdr:colOff>
                    <xdr:row>32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59"/>
  <sheetViews>
    <sheetView showGridLines="0" workbookViewId="0">
      <selection activeCell="H6" sqref="H6:I6"/>
    </sheetView>
  </sheetViews>
  <sheetFormatPr baseColWidth="10" defaultColWidth="11.42578125" defaultRowHeight="12" x14ac:dyDescent="0.2"/>
  <cols>
    <col min="1" max="1" width="1.7109375" style="25" customWidth="1"/>
    <col min="2" max="2" width="5.7109375" style="1" customWidth="1"/>
    <col min="3" max="3" width="18.7109375" style="1" customWidth="1"/>
    <col min="4" max="9" width="10.7109375" style="1" customWidth="1"/>
    <col min="10" max="10" width="0.85546875" style="1" customWidth="1"/>
    <col min="11" max="16384" width="11.42578125" style="1"/>
  </cols>
  <sheetData>
    <row r="1" spans="1:10" ht="15" customHeight="1" x14ac:dyDescent="0.2">
      <c r="A1" s="23"/>
      <c r="B1" s="3"/>
      <c r="C1" s="3"/>
      <c r="D1" s="17"/>
      <c r="E1" s="13"/>
      <c r="F1" s="13"/>
      <c r="G1" s="146" t="s">
        <v>244</v>
      </c>
      <c r="H1" s="283" t="str">
        <f>'Seite 1'!H18</f>
        <v>F-JBH</v>
      </c>
      <c r="I1" s="284"/>
      <c r="J1" s="285"/>
    </row>
    <row r="2" spans="1:10" ht="12" customHeight="1" x14ac:dyDescent="0.2">
      <c r="A2" s="23"/>
      <c r="B2" s="3"/>
      <c r="C2" s="3"/>
      <c r="D2" s="3"/>
      <c r="G2" s="6"/>
      <c r="H2" s="14"/>
      <c r="I2" s="3"/>
    </row>
    <row r="3" spans="1:10" s="4" customFormat="1" ht="15" customHeight="1" x14ac:dyDescent="0.2">
      <c r="A3" s="129"/>
      <c r="B3" s="145" t="s">
        <v>256</v>
      </c>
      <c r="C3" s="130"/>
      <c r="D3" s="130"/>
      <c r="E3" s="130"/>
      <c r="F3" s="130"/>
      <c r="G3" s="130"/>
      <c r="H3" s="130"/>
      <c r="I3" s="130"/>
      <c r="J3" s="131"/>
    </row>
    <row r="4" spans="1:10" s="20" customFormat="1" ht="18" customHeight="1" x14ac:dyDescent="0.2">
      <c r="A4" s="171"/>
      <c r="B4" s="125" t="s">
        <v>87</v>
      </c>
      <c r="C4" s="125"/>
      <c r="D4" s="125"/>
      <c r="E4" s="125"/>
      <c r="F4" s="125"/>
      <c r="G4" s="125"/>
      <c r="H4" s="125"/>
      <c r="I4" s="125"/>
      <c r="J4" s="170"/>
    </row>
    <row r="5" spans="1:10" s="20" customFormat="1" ht="24.95" customHeight="1" x14ac:dyDescent="0.2">
      <c r="A5" s="171"/>
      <c r="B5" s="174" t="s">
        <v>254</v>
      </c>
      <c r="C5" s="180" t="s">
        <v>88</v>
      </c>
      <c r="D5" s="181"/>
      <c r="E5" s="181"/>
      <c r="F5" s="181"/>
      <c r="G5" s="181"/>
      <c r="H5" s="304" t="s">
        <v>89</v>
      </c>
      <c r="I5" s="305"/>
      <c r="J5" s="170"/>
    </row>
    <row r="6" spans="1:10" s="20" customFormat="1" ht="18" customHeight="1" x14ac:dyDescent="0.2">
      <c r="A6" s="171"/>
      <c r="B6" s="175" t="s">
        <v>90</v>
      </c>
      <c r="C6" s="182" t="s">
        <v>85</v>
      </c>
      <c r="D6" s="182"/>
      <c r="E6" s="182"/>
      <c r="F6" s="182"/>
      <c r="G6" s="183"/>
      <c r="H6" s="296"/>
      <c r="I6" s="297"/>
      <c r="J6" s="170"/>
    </row>
    <row r="7" spans="1:10" s="20" customFormat="1" ht="18" customHeight="1" x14ac:dyDescent="0.2">
      <c r="A7" s="171"/>
      <c r="B7" s="176" t="s">
        <v>91</v>
      </c>
      <c r="C7" s="184" t="s">
        <v>163</v>
      </c>
      <c r="D7" s="184"/>
      <c r="E7" s="184"/>
      <c r="F7" s="184"/>
      <c r="G7" s="184"/>
      <c r="H7" s="296"/>
      <c r="I7" s="297"/>
      <c r="J7" s="170"/>
    </row>
    <row r="8" spans="1:10" s="20" customFormat="1" ht="18" customHeight="1" x14ac:dyDescent="0.2">
      <c r="A8" s="171"/>
      <c r="B8" s="177" t="s">
        <v>92</v>
      </c>
      <c r="C8" s="97" t="s">
        <v>164</v>
      </c>
      <c r="D8" s="97"/>
      <c r="E8" s="97"/>
      <c r="F8" s="97"/>
      <c r="G8" s="97"/>
      <c r="H8" s="296"/>
      <c r="I8" s="297"/>
      <c r="J8" s="170"/>
    </row>
    <row r="9" spans="1:10" s="20" customFormat="1" ht="30" customHeight="1" x14ac:dyDescent="0.2">
      <c r="A9" s="171"/>
      <c r="B9" s="178" t="s">
        <v>248</v>
      </c>
      <c r="C9" s="300" t="s">
        <v>165</v>
      </c>
      <c r="D9" s="300"/>
      <c r="E9" s="300"/>
      <c r="F9" s="300"/>
      <c r="G9" s="301"/>
      <c r="H9" s="296"/>
      <c r="I9" s="297"/>
      <c r="J9" s="170"/>
    </row>
    <row r="10" spans="1:10" s="20" customFormat="1" ht="30" customHeight="1" x14ac:dyDescent="0.2">
      <c r="A10" s="171"/>
      <c r="B10" s="179" t="s">
        <v>249</v>
      </c>
      <c r="C10" s="302" t="s">
        <v>144</v>
      </c>
      <c r="D10" s="302"/>
      <c r="E10" s="302"/>
      <c r="F10" s="302"/>
      <c r="G10" s="303"/>
      <c r="H10" s="298"/>
      <c r="I10" s="299"/>
      <c r="J10" s="170"/>
    </row>
    <row r="11" spans="1:10" s="20" customFormat="1" ht="18" customHeight="1" x14ac:dyDescent="0.2">
      <c r="A11" s="171"/>
      <c r="B11" s="177" t="s">
        <v>93</v>
      </c>
      <c r="C11" s="97" t="s">
        <v>252</v>
      </c>
      <c r="D11" s="97"/>
      <c r="E11" s="97"/>
      <c r="F11" s="97"/>
      <c r="G11" s="97"/>
      <c r="H11" s="298"/>
      <c r="I11" s="299"/>
      <c r="J11" s="170"/>
    </row>
    <row r="12" spans="1:10" s="20" customFormat="1" ht="30" customHeight="1" x14ac:dyDescent="0.2">
      <c r="A12" s="171"/>
      <c r="B12" s="179" t="s">
        <v>250</v>
      </c>
      <c r="C12" s="302" t="s">
        <v>263</v>
      </c>
      <c r="D12" s="302"/>
      <c r="E12" s="302"/>
      <c r="F12" s="302"/>
      <c r="G12" s="303"/>
      <c r="H12" s="298"/>
      <c r="I12" s="299"/>
      <c r="J12" s="170"/>
    </row>
    <row r="13" spans="1:10" s="20" customFormat="1" ht="18" customHeight="1" x14ac:dyDescent="0.2">
      <c r="A13" s="171"/>
      <c r="B13" s="177" t="s">
        <v>251</v>
      </c>
      <c r="C13" s="97" t="s">
        <v>160</v>
      </c>
      <c r="D13" s="97"/>
      <c r="E13" s="97"/>
      <c r="F13" s="97"/>
      <c r="G13" s="97"/>
      <c r="H13" s="298"/>
      <c r="I13" s="299"/>
      <c r="J13" s="170"/>
    </row>
    <row r="14" spans="1:10" s="20" customFormat="1" ht="18" customHeight="1" x14ac:dyDescent="0.2">
      <c r="A14" s="171"/>
      <c r="B14" s="295" t="s">
        <v>253</v>
      </c>
      <c r="C14" s="295"/>
      <c r="D14" s="295"/>
      <c r="E14" s="295"/>
      <c r="F14" s="295"/>
      <c r="G14" s="295"/>
      <c r="H14" s="295"/>
      <c r="I14" s="295"/>
      <c r="J14" s="170"/>
    </row>
    <row r="15" spans="1:10" s="20" customFormat="1" ht="30" customHeight="1" x14ac:dyDescent="0.2">
      <c r="A15" s="172"/>
      <c r="B15" s="294" t="s">
        <v>294</v>
      </c>
      <c r="C15" s="294"/>
      <c r="D15" s="294"/>
      <c r="E15" s="294"/>
      <c r="F15" s="294"/>
      <c r="G15" s="294"/>
      <c r="H15" s="294"/>
      <c r="I15" s="294"/>
      <c r="J15" s="173"/>
    </row>
    <row r="16" spans="1:10" s="20" customFormat="1" ht="12" customHeight="1" x14ac:dyDescent="0.2">
      <c r="A16" s="22"/>
      <c r="B16" s="53"/>
      <c r="C16" s="53"/>
      <c r="D16" s="53"/>
      <c r="E16" s="53"/>
      <c r="F16" s="53"/>
      <c r="G16" s="53"/>
      <c r="H16" s="56"/>
      <c r="I16" s="56"/>
    </row>
    <row r="17" spans="1:9" s="20" customFormat="1" ht="12" customHeight="1" x14ac:dyDescent="0.2">
      <c r="A17" s="22"/>
      <c r="B17" s="53"/>
      <c r="C17" s="53"/>
      <c r="D17" s="53"/>
      <c r="E17" s="53"/>
      <c r="F17" s="53"/>
      <c r="G17" s="53"/>
      <c r="H17" s="56"/>
      <c r="I17" s="56"/>
    </row>
    <row r="18" spans="1:9" s="20" customFormat="1" ht="12" customHeight="1" x14ac:dyDescent="0.2">
      <c r="A18" s="22"/>
      <c r="B18" s="53"/>
      <c r="C18" s="53"/>
      <c r="D18" s="53"/>
      <c r="E18" s="53"/>
      <c r="F18" s="53"/>
      <c r="G18" s="53"/>
      <c r="H18" s="56"/>
      <c r="I18" s="56"/>
    </row>
    <row r="19" spans="1:9" s="20" customFormat="1" ht="12" customHeight="1" x14ac:dyDescent="0.2">
      <c r="A19" s="22"/>
      <c r="B19" s="53"/>
      <c r="C19" s="53"/>
      <c r="D19" s="53"/>
      <c r="E19" s="53"/>
      <c r="F19" s="53"/>
      <c r="G19" s="53"/>
      <c r="H19" s="56"/>
      <c r="I19" s="56"/>
    </row>
    <row r="20" spans="1:9" s="20" customFormat="1" ht="12" customHeight="1" x14ac:dyDescent="0.2">
      <c r="A20" s="22"/>
      <c r="B20" s="53"/>
      <c r="C20" s="53"/>
      <c r="D20" s="53"/>
      <c r="E20" s="53"/>
      <c r="F20" s="53"/>
      <c r="G20" s="53"/>
      <c r="H20" s="56"/>
      <c r="I20" s="56"/>
    </row>
    <row r="21" spans="1:9" s="20" customFormat="1" ht="12" customHeight="1" x14ac:dyDescent="0.2">
      <c r="A21" s="22"/>
      <c r="B21" s="53"/>
      <c r="C21" s="53"/>
      <c r="D21" s="53"/>
      <c r="E21" s="53"/>
      <c r="F21" s="53"/>
      <c r="G21" s="53"/>
      <c r="H21" s="56"/>
      <c r="I21" s="56"/>
    </row>
    <row r="22" spans="1:9" s="20" customFormat="1" ht="12" customHeight="1" x14ac:dyDescent="0.2">
      <c r="A22" s="22"/>
      <c r="B22" s="53"/>
      <c r="C22" s="53"/>
      <c r="D22" s="53"/>
      <c r="E22" s="53"/>
      <c r="F22" s="53"/>
      <c r="G22" s="53"/>
      <c r="H22" s="56"/>
      <c r="I22" s="56"/>
    </row>
    <row r="23" spans="1:9" s="20" customFormat="1" ht="12" customHeight="1" x14ac:dyDescent="0.2">
      <c r="A23" s="22"/>
      <c r="B23" s="53"/>
      <c r="C23" s="53"/>
      <c r="D23" s="53"/>
      <c r="E23" s="53"/>
      <c r="F23" s="53"/>
      <c r="G23" s="53"/>
      <c r="H23" s="56"/>
      <c r="I23" s="56"/>
    </row>
    <row r="24" spans="1:9" s="20" customFormat="1" ht="12" customHeight="1" x14ac:dyDescent="0.2">
      <c r="A24" s="22"/>
      <c r="B24" s="53"/>
      <c r="C24" s="53"/>
      <c r="D24" s="53"/>
      <c r="E24" s="53"/>
      <c r="F24" s="53"/>
      <c r="G24" s="53"/>
      <c r="H24" s="56"/>
      <c r="I24" s="56"/>
    </row>
    <row r="25" spans="1:9" s="20" customFormat="1" ht="12" customHeight="1" x14ac:dyDescent="0.2">
      <c r="A25" s="22"/>
      <c r="B25" s="53"/>
      <c r="C25" s="53"/>
      <c r="D25" s="53"/>
      <c r="E25" s="53"/>
      <c r="F25" s="53"/>
      <c r="G25" s="53"/>
      <c r="H25" s="56"/>
      <c r="I25" s="56"/>
    </row>
    <row r="26" spans="1:9" s="20" customFormat="1" ht="12" customHeight="1" x14ac:dyDescent="0.2">
      <c r="A26" s="22"/>
      <c r="B26" s="53"/>
      <c r="C26" s="53"/>
      <c r="D26" s="53"/>
      <c r="E26" s="53"/>
      <c r="F26" s="53"/>
      <c r="G26" s="53"/>
      <c r="H26" s="56"/>
      <c r="I26" s="56"/>
    </row>
    <row r="27" spans="1:9" s="20" customFormat="1" ht="12" customHeight="1" x14ac:dyDescent="0.2">
      <c r="A27" s="22"/>
      <c r="B27" s="53"/>
      <c r="C27" s="53"/>
      <c r="D27" s="53"/>
      <c r="E27" s="53"/>
      <c r="F27" s="53"/>
      <c r="G27" s="53"/>
      <c r="H27" s="56"/>
      <c r="I27" s="56"/>
    </row>
    <row r="28" spans="1:9" s="20" customFormat="1" ht="12" customHeight="1" x14ac:dyDescent="0.2">
      <c r="A28" s="22"/>
      <c r="B28" s="53"/>
      <c r="C28" s="53"/>
      <c r="D28" s="53"/>
      <c r="E28" s="53"/>
      <c r="F28" s="53"/>
      <c r="G28" s="53"/>
      <c r="H28" s="56"/>
      <c r="I28" s="56"/>
    </row>
    <row r="29" spans="1:9" s="20" customFormat="1" ht="12" customHeight="1" x14ac:dyDescent="0.2">
      <c r="A29" s="22"/>
      <c r="B29" s="53"/>
      <c r="C29" s="53"/>
      <c r="D29" s="53"/>
      <c r="E29" s="53"/>
      <c r="F29" s="53"/>
      <c r="G29" s="53"/>
      <c r="H29" s="56"/>
      <c r="I29" s="56"/>
    </row>
    <row r="30" spans="1:9" s="20" customFormat="1" ht="12" customHeight="1" x14ac:dyDescent="0.2">
      <c r="A30" s="22"/>
      <c r="B30" s="53"/>
      <c r="C30" s="53"/>
      <c r="D30" s="53"/>
      <c r="E30" s="53"/>
      <c r="F30" s="53"/>
      <c r="G30" s="53"/>
      <c r="H30" s="56"/>
      <c r="I30" s="56"/>
    </row>
    <row r="31" spans="1:9" s="20" customFormat="1" ht="12" customHeight="1" x14ac:dyDescent="0.2">
      <c r="A31" s="22"/>
      <c r="B31" s="53"/>
      <c r="C31" s="53"/>
      <c r="D31" s="53"/>
      <c r="E31" s="53"/>
      <c r="F31" s="53"/>
      <c r="G31" s="53"/>
      <c r="H31" s="56"/>
      <c r="I31" s="56"/>
    </row>
    <row r="32" spans="1:9" s="20" customFormat="1" ht="12" customHeight="1" x14ac:dyDescent="0.2">
      <c r="A32" s="22"/>
      <c r="B32" s="53"/>
      <c r="C32" s="53"/>
      <c r="D32" s="53"/>
      <c r="E32" s="53"/>
      <c r="F32" s="53"/>
      <c r="G32" s="53"/>
      <c r="H32" s="56"/>
      <c r="I32" s="56"/>
    </row>
    <row r="33" spans="1:9" s="20" customFormat="1" ht="12" customHeight="1" x14ac:dyDescent="0.2">
      <c r="A33" s="22"/>
      <c r="B33" s="53"/>
      <c r="C33" s="53"/>
      <c r="D33" s="53"/>
      <c r="E33" s="53"/>
      <c r="F33" s="53"/>
      <c r="G33" s="53"/>
      <c r="H33" s="56"/>
      <c r="I33" s="56"/>
    </row>
    <row r="34" spans="1:9" s="20" customFormat="1" ht="12" customHeight="1" x14ac:dyDescent="0.2">
      <c r="A34" s="22"/>
      <c r="B34" s="53"/>
      <c r="C34" s="53"/>
      <c r="D34" s="53"/>
      <c r="E34" s="53"/>
      <c r="F34" s="53"/>
      <c r="G34" s="53"/>
      <c r="H34" s="56"/>
      <c r="I34" s="56"/>
    </row>
    <row r="35" spans="1:9" s="20" customFormat="1" ht="12" customHeight="1" x14ac:dyDescent="0.2">
      <c r="A35" s="22"/>
      <c r="B35" s="53"/>
      <c r="C35" s="53"/>
      <c r="D35" s="53"/>
      <c r="E35" s="53"/>
      <c r="F35" s="53"/>
      <c r="G35" s="53"/>
      <c r="H35" s="56"/>
      <c r="I35" s="56"/>
    </row>
    <row r="36" spans="1:9" s="20" customFormat="1" ht="12" customHeight="1" x14ac:dyDescent="0.2">
      <c r="A36" s="22"/>
      <c r="B36" s="53"/>
      <c r="C36" s="53"/>
      <c r="D36" s="53"/>
      <c r="E36" s="53"/>
      <c r="F36" s="53"/>
      <c r="G36" s="53"/>
      <c r="H36" s="56"/>
      <c r="I36" s="56"/>
    </row>
    <row r="37" spans="1:9" s="20" customFormat="1" ht="12" customHeight="1" x14ac:dyDescent="0.2">
      <c r="A37" s="22"/>
      <c r="B37" s="53"/>
      <c r="C37" s="53"/>
      <c r="D37" s="53"/>
      <c r="E37" s="53"/>
      <c r="F37" s="53"/>
      <c r="G37" s="53"/>
      <c r="H37" s="56"/>
      <c r="I37" s="56"/>
    </row>
    <row r="38" spans="1:9" s="20" customFormat="1" ht="12" customHeight="1" x14ac:dyDescent="0.2">
      <c r="A38" s="22"/>
      <c r="B38" s="53"/>
      <c r="C38" s="53"/>
      <c r="D38" s="53"/>
      <c r="E38" s="53"/>
      <c r="F38" s="53"/>
      <c r="G38" s="53"/>
      <c r="H38" s="56"/>
      <c r="I38" s="56"/>
    </row>
    <row r="39" spans="1:9" s="20" customFormat="1" ht="12" customHeight="1" x14ac:dyDescent="0.2">
      <c r="A39" s="22"/>
      <c r="B39" s="53"/>
      <c r="C39" s="53"/>
      <c r="D39" s="53"/>
      <c r="E39" s="53"/>
      <c r="F39" s="53"/>
      <c r="G39" s="53"/>
      <c r="H39" s="56"/>
      <c r="I39" s="56"/>
    </row>
    <row r="40" spans="1:9" s="20" customFormat="1" ht="12" customHeight="1" x14ac:dyDescent="0.2">
      <c r="A40" s="22"/>
      <c r="B40" s="53"/>
      <c r="C40" s="53"/>
      <c r="D40" s="53"/>
      <c r="E40" s="53"/>
      <c r="F40" s="53"/>
      <c r="G40" s="53"/>
      <c r="H40" s="56"/>
      <c r="I40" s="56"/>
    </row>
    <row r="41" spans="1:9" s="20" customFormat="1" ht="12" customHeight="1" x14ac:dyDescent="0.2">
      <c r="A41" s="22"/>
      <c r="B41" s="53"/>
      <c r="C41" s="53"/>
      <c r="D41" s="53"/>
      <c r="E41" s="53"/>
      <c r="F41" s="53"/>
      <c r="G41" s="53"/>
      <c r="H41" s="56"/>
      <c r="I41" s="56"/>
    </row>
    <row r="42" spans="1:9" s="20" customFormat="1" ht="12" customHeight="1" x14ac:dyDescent="0.2">
      <c r="A42" s="22"/>
      <c r="B42" s="53"/>
      <c r="C42" s="53"/>
      <c r="D42" s="53"/>
      <c r="E42" s="53"/>
      <c r="F42" s="53"/>
      <c r="G42" s="53"/>
      <c r="H42" s="56"/>
      <c r="I42" s="56"/>
    </row>
    <row r="43" spans="1:9" s="20" customFormat="1" ht="12" customHeight="1" x14ac:dyDescent="0.2">
      <c r="A43" s="22"/>
      <c r="B43" s="53"/>
      <c r="C43" s="53"/>
      <c r="D43" s="53"/>
      <c r="E43" s="53"/>
      <c r="F43" s="53"/>
      <c r="G43" s="53"/>
      <c r="H43" s="56"/>
      <c r="I43" s="56"/>
    </row>
    <row r="44" spans="1:9" s="20" customFormat="1" ht="12" customHeight="1" x14ac:dyDescent="0.2">
      <c r="A44" s="22"/>
      <c r="B44" s="53"/>
      <c r="C44" s="53"/>
      <c r="D44" s="53"/>
      <c r="E44" s="53"/>
      <c r="F44" s="53"/>
      <c r="G44" s="53"/>
      <c r="H44" s="56"/>
      <c r="I44" s="56"/>
    </row>
    <row r="45" spans="1:9" s="20" customFormat="1" ht="12" customHeight="1" x14ac:dyDescent="0.2">
      <c r="A45" s="22"/>
      <c r="B45" s="53"/>
      <c r="C45" s="53"/>
      <c r="D45" s="53"/>
      <c r="E45" s="53"/>
      <c r="F45" s="53"/>
      <c r="G45" s="53"/>
      <c r="H45" s="56"/>
      <c r="I45" s="56"/>
    </row>
    <row r="46" spans="1:9" s="20" customFormat="1" ht="12" customHeight="1" x14ac:dyDescent="0.2">
      <c r="A46" s="22"/>
      <c r="B46" s="53"/>
      <c r="C46" s="53"/>
      <c r="D46" s="53"/>
      <c r="E46" s="53"/>
      <c r="F46" s="53"/>
      <c r="G46" s="53"/>
      <c r="H46" s="56"/>
      <c r="I46" s="56"/>
    </row>
    <row r="47" spans="1:9" s="20" customFormat="1" ht="12" customHeight="1" x14ac:dyDescent="0.2">
      <c r="A47" s="22"/>
      <c r="B47" s="53"/>
      <c r="C47" s="53"/>
      <c r="D47" s="53"/>
      <c r="E47" s="53"/>
      <c r="F47" s="53"/>
      <c r="G47" s="53"/>
      <c r="H47" s="56"/>
      <c r="I47" s="56"/>
    </row>
    <row r="48" spans="1:9" s="20" customFormat="1" ht="12" customHeight="1" x14ac:dyDescent="0.2">
      <c r="A48" s="22"/>
      <c r="B48" s="53"/>
      <c r="C48" s="53"/>
      <c r="D48" s="53"/>
      <c r="E48" s="53"/>
      <c r="F48" s="53"/>
      <c r="G48" s="53"/>
      <c r="H48" s="56"/>
      <c r="I48" s="56"/>
    </row>
    <row r="49" spans="1:9" s="20" customFormat="1" ht="12" customHeight="1" x14ac:dyDescent="0.2">
      <c r="A49" s="22"/>
      <c r="B49" s="53"/>
      <c r="C49" s="53"/>
      <c r="D49" s="53"/>
      <c r="E49" s="53"/>
      <c r="F49" s="53"/>
      <c r="G49" s="53"/>
      <c r="H49" s="56"/>
      <c r="I49" s="56"/>
    </row>
    <row r="50" spans="1:9" s="20" customFormat="1" ht="12" customHeight="1" x14ac:dyDescent="0.2">
      <c r="A50" s="22"/>
      <c r="B50" s="53"/>
      <c r="C50" s="53"/>
      <c r="D50" s="53"/>
      <c r="E50" s="53"/>
      <c r="F50" s="53"/>
      <c r="G50" s="53"/>
      <c r="H50" s="56"/>
      <c r="I50" s="56"/>
    </row>
    <row r="51" spans="1:9" s="20" customFormat="1" ht="12" customHeight="1" x14ac:dyDescent="0.2">
      <c r="A51" s="22"/>
      <c r="B51" s="53"/>
      <c r="C51" s="53"/>
      <c r="D51" s="53"/>
      <c r="E51" s="53"/>
      <c r="F51" s="53"/>
      <c r="G51" s="53"/>
      <c r="H51" s="56"/>
      <c r="I51" s="56"/>
    </row>
    <row r="52" spans="1:9" s="20" customFormat="1" ht="12" customHeight="1" x14ac:dyDescent="0.2">
      <c r="A52" s="22"/>
      <c r="B52" s="53"/>
      <c r="C52" s="53"/>
      <c r="D52" s="53"/>
      <c r="E52" s="53"/>
      <c r="F52" s="53"/>
      <c r="G52" s="53"/>
      <c r="H52" s="56"/>
      <c r="I52" s="56"/>
    </row>
    <row r="53" spans="1:9" s="20" customFormat="1" ht="12" customHeight="1" x14ac:dyDescent="0.2">
      <c r="A53" s="22"/>
      <c r="B53" s="53"/>
      <c r="C53" s="53"/>
      <c r="D53" s="53"/>
      <c r="E53" s="53"/>
      <c r="F53" s="53"/>
      <c r="G53" s="53"/>
      <c r="H53" s="56"/>
      <c r="I53" s="56"/>
    </row>
    <row r="54" spans="1:9" s="20" customFormat="1" ht="12" customHeight="1" x14ac:dyDescent="0.2">
      <c r="A54" s="188"/>
      <c r="B54" s="189"/>
      <c r="C54" s="189"/>
      <c r="D54" s="53"/>
      <c r="E54" s="53"/>
      <c r="F54" s="53"/>
      <c r="G54" s="53"/>
      <c r="H54" s="56"/>
      <c r="I54" s="56"/>
    </row>
    <row r="55" spans="1:9" ht="5.0999999999999996" customHeight="1" x14ac:dyDescent="0.2">
      <c r="A55" s="51"/>
      <c r="B55" s="28"/>
      <c r="C55" s="28"/>
      <c r="F55" s="82"/>
      <c r="G55" s="82"/>
      <c r="H55" s="82"/>
      <c r="I55" s="82"/>
    </row>
    <row r="56" spans="1:9" ht="12" customHeight="1" x14ac:dyDescent="0.2">
      <c r="A56" s="83">
        <v>1</v>
      </c>
      <c r="B56" s="46" t="s">
        <v>60</v>
      </c>
      <c r="C56" s="3"/>
    </row>
    <row r="57" spans="1:9" ht="5.0999999999999996" customHeight="1" x14ac:dyDescent="0.2">
      <c r="A57" s="45"/>
      <c r="B57" s="46"/>
      <c r="C57" s="3"/>
    </row>
    <row r="58" spans="1:9" ht="12" customHeight="1" x14ac:dyDescent="0.2">
      <c r="A58" s="90" t="str">
        <f>'Seite 1'!A64</f>
        <v>Antrag zur Förderung der Jugendberufshilfe</v>
      </c>
    </row>
    <row r="59" spans="1:9" ht="12" customHeight="1" x14ac:dyDescent="0.2">
      <c r="A59" s="90" t="str">
        <f>'Seite 1'!A65</f>
        <v>Formularversion: V 2.3 vom 22.04.24 - öffentlich -</v>
      </c>
    </row>
  </sheetData>
  <sheetProtection password="EDE9" sheet="1" objects="1" scenarios="1" selectLockedCells="1"/>
  <mergeCells count="15">
    <mergeCell ref="H7:I7"/>
    <mergeCell ref="H5:I5"/>
    <mergeCell ref="H6:I6"/>
    <mergeCell ref="H9:I9"/>
    <mergeCell ref="H1:J1"/>
    <mergeCell ref="B15:I15"/>
    <mergeCell ref="B14:I14"/>
    <mergeCell ref="H8:I8"/>
    <mergeCell ref="H10:I10"/>
    <mergeCell ref="H12:I12"/>
    <mergeCell ref="C9:G9"/>
    <mergeCell ref="C10:G10"/>
    <mergeCell ref="C12:G12"/>
    <mergeCell ref="H13:I13"/>
    <mergeCell ref="H11:I11"/>
  </mergeCells>
  <phoneticPr fontId="3" type="noConversion"/>
  <conditionalFormatting sqref="H1">
    <cfRule type="cellIs" dxfId="3"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61"/>
  <sheetViews>
    <sheetView showGridLines="0" zoomScaleNormal="100" workbookViewId="0">
      <selection activeCell="D9" sqref="D9:F9"/>
    </sheetView>
  </sheetViews>
  <sheetFormatPr baseColWidth="10" defaultColWidth="11.42578125" defaultRowHeight="12" x14ac:dyDescent="0.2"/>
  <cols>
    <col min="1" max="1" width="7.7109375" style="26" customWidth="1"/>
    <col min="2" max="9" width="10.7109375" style="4" customWidth="1"/>
    <col min="10" max="10" width="0.85546875" style="4" customWidth="1"/>
    <col min="11" max="16384" width="11.42578125" style="4"/>
  </cols>
  <sheetData>
    <row r="1" spans="1:10" ht="15" customHeight="1" x14ac:dyDescent="0.2">
      <c r="A1" s="23"/>
      <c r="B1" s="3"/>
      <c r="C1" s="3"/>
      <c r="D1" s="17"/>
      <c r="E1" s="13"/>
      <c r="F1" s="13"/>
      <c r="G1" s="146" t="s">
        <v>244</v>
      </c>
      <c r="H1" s="283" t="str">
        <f>'Seite 1'!H18</f>
        <v>F-JBH</v>
      </c>
      <c r="I1" s="284"/>
      <c r="J1" s="285"/>
    </row>
    <row r="2" spans="1:10" s="1" customFormat="1" ht="12" customHeight="1" x14ac:dyDescent="0.2">
      <c r="A2" s="24"/>
      <c r="B2" s="3"/>
      <c r="C2" s="3"/>
      <c r="D2" s="3"/>
      <c r="G2" s="6"/>
      <c r="H2" s="18"/>
      <c r="I2" s="5"/>
      <c r="J2" s="4"/>
    </row>
    <row r="3" spans="1:10" ht="15" customHeight="1" x14ac:dyDescent="0.2">
      <c r="A3" s="129" t="s">
        <v>257</v>
      </c>
      <c r="B3" s="145"/>
      <c r="C3" s="130"/>
      <c r="D3" s="130"/>
      <c r="E3" s="130"/>
      <c r="F3" s="130"/>
      <c r="G3" s="130"/>
      <c r="H3" s="130"/>
      <c r="I3" s="130"/>
      <c r="J3" s="131"/>
    </row>
    <row r="4" spans="1:10" s="1" customFormat="1" ht="5.0999999999999996" customHeight="1" x14ac:dyDescent="0.2">
      <c r="A4" s="25"/>
    </row>
    <row r="5" spans="1:10" s="115" customFormat="1" ht="15" customHeight="1" x14ac:dyDescent="0.2">
      <c r="A5" s="157" t="s">
        <v>246</v>
      </c>
      <c r="B5" s="158"/>
      <c r="C5" s="158"/>
      <c r="D5" s="158"/>
      <c r="E5" s="158"/>
      <c r="F5" s="158"/>
      <c r="G5" s="158"/>
      <c r="H5" s="158"/>
      <c r="I5" s="158"/>
      <c r="J5" s="159"/>
    </row>
    <row r="6" spans="1:10" ht="12" customHeight="1" x14ac:dyDescent="0.2">
      <c r="A6" s="64"/>
      <c r="B6" s="28"/>
      <c r="C6" s="28"/>
      <c r="D6" s="28"/>
      <c r="E6" s="28"/>
      <c r="F6" s="70"/>
      <c r="G6" s="70"/>
      <c r="H6" s="163"/>
      <c r="I6" s="163"/>
      <c r="J6" s="61"/>
    </row>
    <row r="7" spans="1:10" ht="18" customHeight="1" x14ac:dyDescent="0.2">
      <c r="A7" s="166" t="s">
        <v>95</v>
      </c>
      <c r="B7" s="167" t="s">
        <v>75</v>
      </c>
      <c r="C7" s="234"/>
      <c r="D7" s="28"/>
      <c r="E7" s="28"/>
      <c r="F7" s="70"/>
      <c r="G7" s="70"/>
      <c r="H7" s="326" t="s">
        <v>247</v>
      </c>
      <c r="I7" s="327"/>
      <c r="J7" s="61"/>
    </row>
    <row r="8" spans="1:10" ht="18" customHeight="1" x14ac:dyDescent="0.2">
      <c r="A8" s="165" t="s">
        <v>96</v>
      </c>
      <c r="B8" s="232" t="s">
        <v>299</v>
      </c>
      <c r="C8" s="28"/>
      <c r="D8" s="28"/>
      <c r="E8" s="28"/>
      <c r="F8" s="72"/>
      <c r="G8" s="73"/>
      <c r="H8" s="318">
        <f>SUMPRODUCT(ROUND(H9:H18,2))</f>
        <v>0</v>
      </c>
      <c r="I8" s="319"/>
      <c r="J8" s="61"/>
    </row>
    <row r="9" spans="1:10" ht="18" customHeight="1" x14ac:dyDescent="0.2">
      <c r="A9" s="165"/>
      <c r="B9" s="233" t="s">
        <v>300</v>
      </c>
      <c r="C9" s="28"/>
      <c r="D9" s="310"/>
      <c r="E9" s="311"/>
      <c r="F9" s="312"/>
      <c r="G9" s="72"/>
      <c r="H9" s="320"/>
      <c r="I9" s="321"/>
      <c r="J9" s="61"/>
    </row>
    <row r="10" spans="1:10" ht="18" customHeight="1" x14ac:dyDescent="0.2">
      <c r="A10" s="165"/>
      <c r="B10" s="233" t="s">
        <v>301</v>
      </c>
      <c r="C10" s="28"/>
      <c r="D10" s="310"/>
      <c r="E10" s="311"/>
      <c r="F10" s="312"/>
      <c r="G10" s="72"/>
      <c r="H10" s="313"/>
      <c r="I10" s="314"/>
      <c r="J10" s="61"/>
    </row>
    <row r="11" spans="1:10" ht="18" customHeight="1" x14ac:dyDescent="0.2">
      <c r="A11" s="165"/>
      <c r="B11" s="233" t="s">
        <v>302</v>
      </c>
      <c r="C11" s="28"/>
      <c r="D11" s="310"/>
      <c r="E11" s="311"/>
      <c r="F11" s="312"/>
      <c r="G11" s="72"/>
      <c r="H11" s="313"/>
      <c r="I11" s="314"/>
      <c r="J11" s="61"/>
    </row>
    <row r="12" spans="1:10" ht="18" customHeight="1" x14ac:dyDescent="0.2">
      <c r="A12" s="165"/>
      <c r="B12" s="233" t="s">
        <v>303</v>
      </c>
      <c r="C12" s="28"/>
      <c r="D12" s="310"/>
      <c r="E12" s="311"/>
      <c r="F12" s="312"/>
      <c r="G12" s="72"/>
      <c r="H12" s="313"/>
      <c r="I12" s="314"/>
      <c r="J12" s="61"/>
    </row>
    <row r="13" spans="1:10" ht="18" customHeight="1" x14ac:dyDescent="0.2">
      <c r="A13" s="165"/>
      <c r="B13" s="233" t="s">
        <v>304</v>
      </c>
      <c r="C13" s="28"/>
      <c r="D13" s="310"/>
      <c r="E13" s="311"/>
      <c r="F13" s="312"/>
      <c r="G13" s="72"/>
      <c r="H13" s="313"/>
      <c r="I13" s="314"/>
      <c r="J13" s="61"/>
    </row>
    <row r="14" spans="1:10" ht="18" customHeight="1" x14ac:dyDescent="0.2">
      <c r="A14" s="165"/>
      <c r="B14" s="233" t="s">
        <v>305</v>
      </c>
      <c r="C14" s="28"/>
      <c r="D14" s="310"/>
      <c r="E14" s="311"/>
      <c r="F14" s="312"/>
      <c r="G14" s="72"/>
      <c r="H14" s="313"/>
      <c r="I14" s="314"/>
      <c r="J14" s="61"/>
    </row>
    <row r="15" spans="1:10" ht="18" customHeight="1" x14ac:dyDescent="0.2">
      <c r="A15" s="165"/>
      <c r="B15" s="233" t="s">
        <v>306</v>
      </c>
      <c r="C15" s="28"/>
      <c r="D15" s="310"/>
      <c r="E15" s="311"/>
      <c r="F15" s="312"/>
      <c r="G15" s="72"/>
      <c r="H15" s="313"/>
      <c r="I15" s="314"/>
      <c r="J15" s="61"/>
    </row>
    <row r="16" spans="1:10" ht="18" customHeight="1" x14ac:dyDescent="0.2">
      <c r="A16" s="165"/>
      <c r="B16" s="233" t="s">
        <v>307</v>
      </c>
      <c r="C16" s="28"/>
      <c r="D16" s="310"/>
      <c r="E16" s="311"/>
      <c r="F16" s="312"/>
      <c r="G16" s="72"/>
      <c r="H16" s="313"/>
      <c r="I16" s="314"/>
      <c r="J16" s="61"/>
    </row>
    <row r="17" spans="1:10" ht="18" customHeight="1" x14ac:dyDescent="0.2">
      <c r="A17" s="165"/>
      <c r="B17" s="233" t="s">
        <v>308</v>
      </c>
      <c r="C17" s="28"/>
      <c r="D17" s="310"/>
      <c r="E17" s="311"/>
      <c r="F17" s="312"/>
      <c r="G17" s="72"/>
      <c r="H17" s="306"/>
      <c r="I17" s="307"/>
      <c r="J17" s="61"/>
    </row>
    <row r="18" spans="1:10" ht="18" customHeight="1" x14ac:dyDescent="0.2">
      <c r="A18" s="165"/>
      <c r="B18" s="233" t="s">
        <v>309</v>
      </c>
      <c r="C18" s="28"/>
      <c r="D18" s="310"/>
      <c r="E18" s="311"/>
      <c r="F18" s="312"/>
      <c r="G18" s="72"/>
      <c r="H18" s="308"/>
      <c r="I18" s="309"/>
      <c r="J18" s="61"/>
    </row>
    <row r="19" spans="1:10" ht="5.0999999999999996" customHeight="1" x14ac:dyDescent="0.2">
      <c r="A19" s="165"/>
      <c r="B19" s="232"/>
      <c r="C19" s="28"/>
      <c r="D19" s="28"/>
      <c r="E19" s="28"/>
      <c r="F19" s="72"/>
      <c r="G19" s="72"/>
      <c r="H19" s="28"/>
      <c r="I19" s="28"/>
      <c r="J19" s="61"/>
    </row>
    <row r="20" spans="1:10" ht="18" customHeight="1" x14ac:dyDescent="0.2">
      <c r="A20" s="165" t="s">
        <v>97</v>
      </c>
      <c r="B20" s="28" t="s">
        <v>61</v>
      </c>
      <c r="C20" s="28"/>
      <c r="D20" s="28"/>
      <c r="E20" s="28"/>
      <c r="F20" s="72"/>
      <c r="G20" s="73"/>
      <c r="H20" s="328"/>
      <c r="I20" s="329"/>
      <c r="J20" s="61"/>
    </row>
    <row r="21" spans="1:10" ht="18" customHeight="1" x14ac:dyDescent="0.2">
      <c r="A21" s="64"/>
      <c r="B21" s="127" t="str">
        <f>CONCATENATE("Summe ",B7)</f>
        <v>Summe Ausgaben für Personal</v>
      </c>
      <c r="C21" s="28"/>
      <c r="D21" s="28"/>
      <c r="E21" s="28"/>
      <c r="F21" s="48"/>
      <c r="G21" s="71"/>
      <c r="H21" s="318">
        <f>SUMPRODUCT(ROUND(H8+H20,2))</f>
        <v>0</v>
      </c>
      <c r="I21" s="319"/>
      <c r="J21" s="61"/>
    </row>
    <row r="22" spans="1:10" ht="5.0999999999999996" customHeight="1" x14ac:dyDescent="0.2">
      <c r="A22" s="64"/>
      <c r="B22" s="28"/>
      <c r="C22" s="28"/>
      <c r="D22" s="28"/>
      <c r="E22" s="28"/>
      <c r="F22" s="3"/>
      <c r="G22" s="3"/>
      <c r="H22" s="28"/>
      <c r="I22" s="28"/>
      <c r="J22" s="61"/>
    </row>
    <row r="23" spans="1:10" ht="18" customHeight="1" x14ac:dyDescent="0.2">
      <c r="A23" s="166" t="s">
        <v>98</v>
      </c>
      <c r="B23" s="167" t="s">
        <v>311</v>
      </c>
      <c r="C23" s="28"/>
      <c r="D23" s="28"/>
      <c r="E23" s="28"/>
      <c r="F23" s="3"/>
      <c r="G23" s="3"/>
      <c r="H23" s="326" t="s">
        <v>247</v>
      </c>
      <c r="I23" s="327"/>
      <c r="J23" s="61"/>
    </row>
    <row r="24" spans="1:10" ht="18" customHeight="1" x14ac:dyDescent="0.2">
      <c r="A24" s="165" t="s">
        <v>99</v>
      </c>
      <c r="B24" s="286" t="s">
        <v>310</v>
      </c>
      <c r="C24" s="322"/>
      <c r="D24" s="322"/>
      <c r="E24" s="322"/>
      <c r="F24" s="322"/>
      <c r="G24" s="323"/>
      <c r="H24" s="324"/>
      <c r="I24" s="325"/>
      <c r="J24" s="61"/>
    </row>
    <row r="25" spans="1:10" ht="12" customHeight="1" x14ac:dyDescent="0.2">
      <c r="A25" s="165"/>
      <c r="B25" s="236" t="s">
        <v>317</v>
      </c>
      <c r="C25" s="230"/>
      <c r="D25" s="230"/>
      <c r="E25" s="230"/>
      <c r="F25" s="230"/>
      <c r="G25" s="230"/>
      <c r="H25" s="58"/>
      <c r="J25" s="61"/>
    </row>
    <row r="26" spans="1:10" ht="12" customHeight="1" x14ac:dyDescent="0.2">
      <c r="A26" s="165"/>
      <c r="B26" s="236" t="s">
        <v>318</v>
      </c>
      <c r="C26" s="230"/>
      <c r="D26" s="230"/>
      <c r="E26" s="230"/>
      <c r="F26" s="230"/>
      <c r="G26" s="230"/>
      <c r="H26" s="28"/>
      <c r="J26" s="61"/>
    </row>
    <row r="27" spans="1:10" ht="12" customHeight="1" x14ac:dyDescent="0.2">
      <c r="A27" s="165"/>
      <c r="B27" s="236" t="s">
        <v>319</v>
      </c>
      <c r="C27" s="235"/>
      <c r="D27" s="235"/>
      <c r="E27" s="235"/>
      <c r="F27" s="235"/>
      <c r="G27" s="235"/>
      <c r="H27" s="28"/>
      <c r="J27" s="61"/>
    </row>
    <row r="28" spans="1:10" ht="12" customHeight="1" x14ac:dyDescent="0.2">
      <c r="A28" s="165"/>
      <c r="B28" s="236" t="s">
        <v>320</v>
      </c>
      <c r="C28" s="230"/>
      <c r="D28" s="230"/>
      <c r="E28" s="230"/>
      <c r="F28" s="230"/>
      <c r="G28" s="230"/>
      <c r="H28" s="28"/>
      <c r="J28" s="61"/>
    </row>
    <row r="29" spans="1:10" ht="12" customHeight="1" x14ac:dyDescent="0.2">
      <c r="A29" s="165"/>
      <c r="B29" s="236" t="s">
        <v>321</v>
      </c>
      <c r="C29" s="230"/>
      <c r="D29" s="230"/>
      <c r="E29" s="230"/>
      <c r="F29" s="230"/>
      <c r="G29" s="230"/>
      <c r="H29" s="28"/>
      <c r="J29" s="61"/>
    </row>
    <row r="30" spans="1:10" ht="12" customHeight="1" x14ac:dyDescent="0.2">
      <c r="A30" s="165"/>
      <c r="B30" s="236" t="s">
        <v>322</v>
      </c>
      <c r="C30" s="230"/>
      <c r="D30" s="230"/>
      <c r="E30" s="230"/>
      <c r="F30" s="230"/>
      <c r="G30" s="230"/>
      <c r="H30" s="28"/>
      <c r="J30" s="61"/>
    </row>
    <row r="31" spans="1:10" ht="5.0999999999999996" customHeight="1" x14ac:dyDescent="0.2">
      <c r="A31" s="64"/>
      <c r="B31" s="28"/>
      <c r="C31" s="28"/>
      <c r="D31" s="28"/>
      <c r="E31" s="28"/>
      <c r="F31" s="3"/>
      <c r="G31" s="3"/>
      <c r="H31" s="28"/>
      <c r="I31" s="28"/>
      <c r="J31" s="61"/>
    </row>
    <row r="32" spans="1:10" ht="18" customHeight="1" x14ac:dyDescent="0.2">
      <c r="A32" s="164"/>
      <c r="B32" s="231" t="str">
        <f>CONCATENATE("Summe ",B23)</f>
        <v>Summe Sach- und Verwaltungsausgaben</v>
      </c>
      <c r="C32" s="231"/>
      <c r="D32" s="231"/>
      <c r="E32" s="231"/>
      <c r="F32" s="48"/>
      <c r="G32" s="71"/>
      <c r="H32" s="318">
        <f>ROUND(H24,2)</f>
        <v>0</v>
      </c>
      <c r="I32" s="319"/>
      <c r="J32" s="61"/>
    </row>
    <row r="33" spans="1:10" ht="5.0999999999999996" customHeight="1" x14ac:dyDescent="0.2">
      <c r="A33" s="64"/>
      <c r="B33" s="28"/>
      <c r="C33" s="28"/>
      <c r="D33" s="28"/>
      <c r="E33" s="28"/>
      <c r="F33" s="3"/>
      <c r="G33" s="3"/>
      <c r="H33" s="28"/>
      <c r="I33" s="28"/>
      <c r="J33" s="61"/>
    </row>
    <row r="34" spans="1:10" ht="18" customHeight="1" x14ac:dyDescent="0.2">
      <c r="A34" s="164" t="s">
        <v>73</v>
      </c>
      <c r="B34" s="127"/>
      <c r="C34" s="127"/>
      <c r="D34" s="127"/>
      <c r="E34" s="127"/>
      <c r="F34" s="48"/>
      <c r="G34" s="71"/>
      <c r="H34" s="318">
        <f>H21+H32</f>
        <v>0</v>
      </c>
      <c r="I34" s="319"/>
      <c r="J34" s="61"/>
    </row>
    <row r="35" spans="1:10" ht="5.0999999999999996" customHeight="1" x14ac:dyDescent="0.2">
      <c r="A35" s="68"/>
      <c r="B35" s="27"/>
      <c r="C35" s="27"/>
      <c r="D35" s="27"/>
      <c r="E35" s="27"/>
      <c r="F35" s="27"/>
      <c r="G35" s="27"/>
      <c r="H35" s="27"/>
      <c r="I35" s="27"/>
      <c r="J35" s="69"/>
    </row>
    <row r="37" spans="1:10" s="115" customFormat="1" ht="15" customHeight="1" x14ac:dyDescent="0.2">
      <c r="A37" s="157" t="s">
        <v>223</v>
      </c>
      <c r="B37" s="158"/>
      <c r="C37" s="158"/>
      <c r="D37" s="158"/>
      <c r="E37" s="158"/>
      <c r="F37" s="158"/>
      <c r="G37" s="158"/>
      <c r="H37" s="158"/>
      <c r="I37" s="158"/>
      <c r="J37" s="159"/>
    </row>
    <row r="38" spans="1:10" ht="12" customHeight="1" x14ac:dyDescent="0.2">
      <c r="A38" s="64"/>
      <c r="B38" s="28"/>
      <c r="C38" s="28"/>
      <c r="D38" s="28"/>
      <c r="E38" s="28"/>
      <c r="F38" s="28"/>
      <c r="G38" s="28"/>
      <c r="H38" s="28"/>
      <c r="I38" s="28"/>
      <c r="J38" s="61"/>
    </row>
    <row r="39" spans="1:10" ht="18" customHeight="1" x14ac:dyDescent="0.2">
      <c r="A39" s="166" t="s">
        <v>122</v>
      </c>
      <c r="B39" s="167" t="s">
        <v>141</v>
      </c>
      <c r="C39" s="28"/>
      <c r="D39" s="28"/>
      <c r="E39" s="28"/>
      <c r="F39" s="28"/>
      <c r="G39" s="49"/>
      <c r="H39" s="326" t="s">
        <v>247</v>
      </c>
      <c r="I39" s="327"/>
      <c r="J39" s="61"/>
    </row>
    <row r="40" spans="1:10" ht="18" customHeight="1" x14ac:dyDescent="0.2">
      <c r="A40" s="165" t="s">
        <v>126</v>
      </c>
      <c r="B40" s="28" t="s">
        <v>142</v>
      </c>
      <c r="C40" s="28"/>
      <c r="D40" s="28"/>
      <c r="E40" s="28"/>
      <c r="F40" s="28"/>
      <c r="G40" s="49"/>
      <c r="H40" s="320"/>
      <c r="I40" s="321"/>
      <c r="J40" s="61"/>
    </row>
    <row r="41" spans="1:10" ht="18" customHeight="1" x14ac:dyDescent="0.2">
      <c r="A41" s="165" t="s">
        <v>127</v>
      </c>
      <c r="B41" s="28" t="s">
        <v>158</v>
      </c>
      <c r="C41" s="28"/>
      <c r="D41" s="28"/>
      <c r="E41" s="28"/>
      <c r="F41" s="28"/>
      <c r="G41" s="49"/>
      <c r="H41" s="313"/>
      <c r="I41" s="314"/>
      <c r="J41" s="61"/>
    </row>
    <row r="42" spans="1:10" ht="18" customHeight="1" x14ac:dyDescent="0.2">
      <c r="A42" s="165" t="s">
        <v>128</v>
      </c>
      <c r="B42" s="28" t="s">
        <v>143</v>
      </c>
      <c r="C42" s="28"/>
      <c r="D42" s="28"/>
      <c r="E42" s="28"/>
      <c r="F42" s="28"/>
      <c r="G42" s="49"/>
      <c r="H42" s="308"/>
      <c r="I42" s="309"/>
      <c r="J42" s="61"/>
    </row>
    <row r="43" spans="1:10" ht="18" customHeight="1" x14ac:dyDescent="0.2">
      <c r="A43" s="165"/>
      <c r="B43" s="127" t="str">
        <f>CONCATENATE("Summe ",B39)</f>
        <v>Summe Private Mittel</v>
      </c>
      <c r="C43" s="28"/>
      <c r="D43" s="28"/>
      <c r="E43" s="28"/>
      <c r="F43" s="28"/>
      <c r="G43" s="28"/>
      <c r="H43" s="318">
        <f>SUMPRODUCT(ROUND(H40:H42,2))</f>
        <v>0</v>
      </c>
      <c r="I43" s="319"/>
      <c r="J43" s="61"/>
    </row>
    <row r="44" spans="1:10" ht="5.0999999999999996" customHeight="1" x14ac:dyDescent="0.2">
      <c r="A44" s="165"/>
      <c r="B44" s="127"/>
      <c r="C44" s="28"/>
      <c r="D44" s="28"/>
      <c r="E44" s="28"/>
      <c r="F44" s="28"/>
      <c r="G44" s="28"/>
      <c r="H44" s="48"/>
      <c r="I44" s="48"/>
      <c r="J44" s="61"/>
    </row>
    <row r="45" spans="1:10" ht="18" customHeight="1" x14ac:dyDescent="0.2">
      <c r="A45" s="166" t="s">
        <v>123</v>
      </c>
      <c r="B45" s="167" t="s">
        <v>145</v>
      </c>
      <c r="C45" s="28"/>
      <c r="D45" s="28"/>
      <c r="E45" s="28"/>
      <c r="F45" s="28"/>
      <c r="G45" s="28"/>
      <c r="H45" s="326" t="s">
        <v>247</v>
      </c>
      <c r="I45" s="327"/>
      <c r="J45" s="61"/>
    </row>
    <row r="46" spans="1:10" ht="18" customHeight="1" x14ac:dyDescent="0.2">
      <c r="A46" s="165" t="s">
        <v>129</v>
      </c>
      <c r="B46" s="28" t="s">
        <v>166</v>
      </c>
      <c r="C46" s="28"/>
      <c r="D46" s="28"/>
      <c r="E46" s="28"/>
      <c r="F46" s="28"/>
      <c r="G46" s="28"/>
      <c r="H46" s="320"/>
      <c r="I46" s="321"/>
      <c r="J46" s="61"/>
    </row>
    <row r="47" spans="1:10" ht="18" customHeight="1" x14ac:dyDescent="0.2">
      <c r="A47" s="165" t="s">
        <v>130</v>
      </c>
      <c r="B47" s="315"/>
      <c r="C47" s="316"/>
      <c r="D47" s="316"/>
      <c r="E47" s="316"/>
      <c r="F47" s="317"/>
      <c r="G47" s="28"/>
      <c r="H47" s="308"/>
      <c r="I47" s="309"/>
      <c r="J47" s="61"/>
    </row>
    <row r="48" spans="1:10" ht="18" customHeight="1" x14ac:dyDescent="0.2">
      <c r="A48" s="165"/>
      <c r="B48" s="127" t="str">
        <f>CONCATENATE("Summe ",LEFT(B45,18))</f>
        <v>Summe Öffentliche Mittel</v>
      </c>
      <c r="C48" s="28"/>
      <c r="D48" s="28"/>
      <c r="E48" s="28"/>
      <c r="F48" s="28"/>
      <c r="G48" s="28"/>
      <c r="H48" s="318">
        <f>SUMPRODUCT(ROUND(H46:H47,2))</f>
        <v>0</v>
      </c>
      <c r="I48" s="319"/>
      <c r="J48" s="61"/>
    </row>
    <row r="49" spans="1:10" ht="5.0999999999999996" customHeight="1" x14ac:dyDescent="0.2">
      <c r="A49" s="165"/>
      <c r="B49" s="169"/>
      <c r="C49" s="28"/>
      <c r="D49" s="28"/>
      <c r="E49" s="28"/>
      <c r="F49" s="28"/>
      <c r="G49" s="28"/>
      <c r="H49" s="28"/>
      <c r="I49" s="28"/>
      <c r="J49" s="61"/>
    </row>
    <row r="50" spans="1:10" ht="18" customHeight="1" x14ac:dyDescent="0.2">
      <c r="A50" s="166" t="s">
        <v>124</v>
      </c>
      <c r="B50" s="167" t="s">
        <v>161</v>
      </c>
      <c r="C50" s="28"/>
      <c r="D50" s="28"/>
      <c r="E50" s="28"/>
      <c r="F50" s="28"/>
      <c r="G50" s="28"/>
      <c r="H50" s="326" t="s">
        <v>247</v>
      </c>
      <c r="I50" s="327"/>
      <c r="J50" s="61"/>
    </row>
    <row r="51" spans="1:10" ht="18" customHeight="1" x14ac:dyDescent="0.2">
      <c r="A51" s="165" t="s">
        <v>131</v>
      </c>
      <c r="B51" s="232" t="s">
        <v>312</v>
      </c>
      <c r="C51" s="28"/>
      <c r="D51" s="28"/>
      <c r="E51" s="28"/>
      <c r="F51" s="28"/>
      <c r="G51" s="28"/>
      <c r="H51" s="320"/>
      <c r="I51" s="321"/>
      <c r="J51" s="61"/>
    </row>
    <row r="52" spans="1:10" ht="18" customHeight="1" x14ac:dyDescent="0.2">
      <c r="A52" s="165"/>
      <c r="B52" s="127" t="str">
        <f>CONCATENATE("Summe ",LEFT(B50,13))</f>
        <v xml:space="preserve">Summe Landesmittel </v>
      </c>
      <c r="C52" s="28"/>
      <c r="D52" s="28"/>
      <c r="E52" s="28"/>
      <c r="F52" s="28"/>
      <c r="G52" s="28"/>
      <c r="H52" s="318">
        <f>H51</f>
        <v>0</v>
      </c>
      <c r="I52" s="319"/>
      <c r="J52" s="61"/>
    </row>
    <row r="53" spans="1:10" ht="5.0999999999999996" customHeight="1" x14ac:dyDescent="0.2">
      <c r="A53" s="165"/>
      <c r="B53" s="28"/>
      <c r="C53" s="28"/>
      <c r="D53" s="28"/>
      <c r="E53" s="28"/>
      <c r="F53" s="50"/>
      <c r="G53" s="50"/>
      <c r="H53" s="50"/>
      <c r="I53" s="50"/>
      <c r="J53" s="61"/>
    </row>
    <row r="54" spans="1:10" ht="18" customHeight="1" x14ac:dyDescent="0.2">
      <c r="A54" s="164" t="s">
        <v>74</v>
      </c>
      <c r="B54" s="127"/>
      <c r="C54" s="127"/>
      <c r="D54" s="127"/>
      <c r="E54" s="127"/>
      <c r="F54" s="50"/>
      <c r="G54" s="168"/>
      <c r="H54" s="318">
        <f>H43+H48+H52</f>
        <v>0</v>
      </c>
      <c r="I54" s="319"/>
      <c r="J54" s="61"/>
    </row>
    <row r="55" spans="1:10" ht="5.0999999999999996" customHeight="1" x14ac:dyDescent="0.2">
      <c r="A55" s="68"/>
      <c r="B55" s="27"/>
      <c r="C55" s="27"/>
      <c r="D55" s="27"/>
      <c r="E55" s="27"/>
      <c r="F55" s="27"/>
      <c r="G55" s="27"/>
      <c r="H55" s="27"/>
      <c r="I55" s="27"/>
      <c r="J55" s="69"/>
    </row>
    <row r="56" spans="1:10" ht="12" customHeight="1" x14ac:dyDescent="0.2">
      <c r="A56" s="52"/>
      <c r="B56" s="27"/>
      <c r="C56" s="27"/>
    </row>
    <row r="57" spans="1:10" ht="5.0999999999999996" customHeight="1" x14ac:dyDescent="0.2">
      <c r="A57" s="51"/>
      <c r="B57" s="28"/>
      <c r="C57" s="28"/>
    </row>
    <row r="58" spans="1:10" x14ac:dyDescent="0.2">
      <c r="A58" s="83">
        <v>1</v>
      </c>
      <c r="B58" s="46" t="s">
        <v>159</v>
      </c>
      <c r="C58" s="3"/>
    </row>
    <row r="59" spans="1:10" ht="5.0999999999999996" customHeight="1" x14ac:dyDescent="0.2"/>
    <row r="60" spans="1:10" ht="12" customHeight="1" x14ac:dyDescent="0.2">
      <c r="A60" s="85" t="str">
        <f>'Seite 1'!A64</f>
        <v>Antrag zur Förderung der Jugendberufshilfe</v>
      </c>
    </row>
    <row r="61" spans="1:10" ht="12" customHeight="1" x14ac:dyDescent="0.2">
      <c r="A61" s="85" t="str">
        <f>'Seite 1'!A65</f>
        <v>Formularversion: V 2.3 vom 22.04.24 - öffentlich -</v>
      </c>
    </row>
  </sheetData>
  <sheetProtection password="EDE9" sheet="1" objects="1" scenarios="1" selectLockedCells="1"/>
  <mergeCells count="44">
    <mergeCell ref="H54:I54"/>
    <mergeCell ref="H47:I47"/>
    <mergeCell ref="H48:I48"/>
    <mergeCell ref="H41:I41"/>
    <mergeCell ref="H42:I42"/>
    <mergeCell ref="H43:I43"/>
    <mergeCell ref="H46:I46"/>
    <mergeCell ref="H52:I52"/>
    <mergeCell ref="H51:I51"/>
    <mergeCell ref="H45:I45"/>
    <mergeCell ref="H50:I50"/>
    <mergeCell ref="B47:F47"/>
    <mergeCell ref="H32:I32"/>
    <mergeCell ref="H40:I40"/>
    <mergeCell ref="H34:I34"/>
    <mergeCell ref="H1:J1"/>
    <mergeCell ref="B24:G24"/>
    <mergeCell ref="H24:I24"/>
    <mergeCell ref="H7:I7"/>
    <mergeCell ref="H23:I23"/>
    <mergeCell ref="H39:I39"/>
    <mergeCell ref="H8:I8"/>
    <mergeCell ref="H21:I21"/>
    <mergeCell ref="H20:I20"/>
    <mergeCell ref="H9:I9"/>
    <mergeCell ref="H10:I10"/>
    <mergeCell ref="H11:I11"/>
    <mergeCell ref="H12:I12"/>
    <mergeCell ref="H13:I13"/>
    <mergeCell ref="H14:I14"/>
    <mergeCell ref="H15:I15"/>
    <mergeCell ref="H16:I16"/>
    <mergeCell ref="D9:F9"/>
    <mergeCell ref="D10:F10"/>
    <mergeCell ref="D11:F11"/>
    <mergeCell ref="D12:F12"/>
    <mergeCell ref="D13:F13"/>
    <mergeCell ref="H17:I17"/>
    <mergeCell ref="H18:I18"/>
    <mergeCell ref="D14:F14"/>
    <mergeCell ref="D15:F15"/>
    <mergeCell ref="D16:F16"/>
    <mergeCell ref="D17:F17"/>
    <mergeCell ref="D18:F18"/>
  </mergeCells>
  <phoneticPr fontId="3" type="noConversion"/>
  <pageMargins left="0.59055118110236227" right="0.39370078740157483" top="0.19685039370078741" bottom="0.19685039370078741" header="0.19685039370078741" footer="0.19685039370078741"/>
  <pageSetup paperSize="9" scale="98" orientation="portrait" r:id="rId1"/>
  <headerFooter alignWithMargins="0">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1"/>
  <sheetViews>
    <sheetView showGridLines="0" workbookViewId="0">
      <selection activeCell="A60" sqref="A60:C60"/>
    </sheetView>
  </sheetViews>
  <sheetFormatPr baseColWidth="10" defaultColWidth="11.42578125" defaultRowHeight="12" x14ac:dyDescent="0.2"/>
  <cols>
    <col min="1" max="1" width="1.7109375" style="25" customWidth="1"/>
    <col min="2" max="2" width="5.7109375" style="1" customWidth="1"/>
    <col min="3" max="3" width="18.7109375" style="1" customWidth="1"/>
    <col min="4" max="9" width="10.7109375" style="1" customWidth="1"/>
    <col min="10" max="10" width="0.85546875" style="1" customWidth="1"/>
    <col min="11" max="16384" width="11.42578125" style="1"/>
  </cols>
  <sheetData>
    <row r="1" spans="1:10" ht="15" customHeight="1" x14ac:dyDescent="0.2">
      <c r="A1" s="23"/>
      <c r="B1" s="3"/>
      <c r="C1" s="3"/>
      <c r="D1" s="17"/>
      <c r="E1" s="13"/>
      <c r="F1" s="13"/>
      <c r="G1" s="146" t="s">
        <v>244</v>
      </c>
      <c r="H1" s="283" t="str">
        <f>'Seite 1'!H18</f>
        <v>F-JBH</v>
      </c>
      <c r="I1" s="284"/>
      <c r="J1" s="285"/>
    </row>
    <row r="2" spans="1:10" ht="12" customHeight="1" x14ac:dyDescent="0.2">
      <c r="A2" s="23"/>
      <c r="B2" s="3"/>
      <c r="C2" s="3"/>
      <c r="D2" s="3"/>
      <c r="G2" s="6"/>
      <c r="H2" s="14"/>
      <c r="I2" s="3"/>
    </row>
    <row r="3" spans="1:10" s="4" customFormat="1" ht="15" customHeight="1" x14ac:dyDescent="0.2">
      <c r="A3" s="129"/>
      <c r="B3" s="145" t="s">
        <v>228</v>
      </c>
      <c r="C3" s="130"/>
      <c r="D3" s="130"/>
      <c r="E3" s="130"/>
      <c r="F3" s="130"/>
      <c r="G3" s="130"/>
      <c r="H3" s="130"/>
      <c r="I3" s="130"/>
      <c r="J3" s="131"/>
    </row>
    <row r="4" spans="1:10" ht="5.0999999999999996" customHeight="1" x14ac:dyDescent="0.2">
      <c r="A4" s="116"/>
      <c r="B4" s="76"/>
      <c r="C4" s="76"/>
      <c r="D4" s="76"/>
      <c r="E4" s="76"/>
      <c r="F4" s="76"/>
      <c r="G4" s="76"/>
      <c r="H4" s="76"/>
      <c r="I4" s="76"/>
      <c r="J4" s="15"/>
    </row>
    <row r="5" spans="1:10" ht="15" customHeight="1" x14ac:dyDescent="0.2">
      <c r="A5" s="134"/>
      <c r="B5" s="190" t="s">
        <v>157</v>
      </c>
      <c r="C5" s="21"/>
      <c r="D5" s="21"/>
      <c r="E5" s="21"/>
      <c r="F5" s="21"/>
      <c r="G5" s="21"/>
      <c r="H5" s="21"/>
      <c r="I5" s="21"/>
      <c r="J5" s="15"/>
    </row>
    <row r="6" spans="1:10" ht="5.0999999999999996" customHeight="1" x14ac:dyDescent="0.2">
      <c r="A6" s="116"/>
      <c r="B6" s="21"/>
      <c r="C6" s="21"/>
      <c r="D6" s="21"/>
      <c r="E6" s="21"/>
      <c r="F6" s="21"/>
      <c r="G6" s="21"/>
      <c r="H6" s="21"/>
      <c r="I6" s="21"/>
      <c r="J6" s="15"/>
    </row>
    <row r="7" spans="1:10" ht="12" customHeight="1" x14ac:dyDescent="0.2">
      <c r="A7" s="116"/>
      <c r="B7" s="330" t="s">
        <v>83</v>
      </c>
      <c r="C7" s="330"/>
      <c r="D7" s="330"/>
      <c r="E7" s="330"/>
      <c r="F7" s="330"/>
      <c r="G7" s="330"/>
      <c r="H7" s="330"/>
      <c r="I7" s="330"/>
      <c r="J7" s="15"/>
    </row>
    <row r="8" spans="1:10" ht="12" customHeight="1" x14ac:dyDescent="0.2">
      <c r="A8" s="116"/>
      <c r="B8" s="330"/>
      <c r="C8" s="330"/>
      <c r="D8" s="330"/>
      <c r="E8" s="330"/>
      <c r="F8" s="330"/>
      <c r="G8" s="330"/>
      <c r="H8" s="330"/>
      <c r="I8" s="330"/>
      <c r="J8" s="15"/>
    </row>
    <row r="9" spans="1:10" ht="12" customHeight="1" x14ac:dyDescent="0.2">
      <c r="A9" s="116"/>
      <c r="B9" s="330" t="s">
        <v>227</v>
      </c>
      <c r="C9" s="330"/>
      <c r="D9" s="330"/>
      <c r="E9" s="330"/>
      <c r="F9" s="330"/>
      <c r="G9" s="330"/>
      <c r="H9" s="330"/>
      <c r="I9" s="330"/>
      <c r="J9" s="15"/>
    </row>
    <row r="10" spans="1:10" ht="12" customHeight="1" x14ac:dyDescent="0.2">
      <c r="A10" s="116"/>
      <c r="B10" s="330"/>
      <c r="C10" s="330"/>
      <c r="D10" s="330"/>
      <c r="E10" s="330"/>
      <c r="F10" s="330"/>
      <c r="G10" s="330"/>
      <c r="H10" s="330"/>
      <c r="I10" s="330"/>
      <c r="J10" s="15"/>
    </row>
    <row r="11" spans="1:10" ht="12" customHeight="1" x14ac:dyDescent="0.2">
      <c r="A11" s="116"/>
      <c r="B11" s="330"/>
      <c r="C11" s="330"/>
      <c r="D11" s="330"/>
      <c r="E11" s="330"/>
      <c r="F11" s="330"/>
      <c r="G11" s="330"/>
      <c r="H11" s="330"/>
      <c r="I11" s="330"/>
      <c r="J11" s="15"/>
    </row>
    <row r="12" spans="1:10" ht="12" customHeight="1" x14ac:dyDescent="0.2">
      <c r="A12" s="116"/>
      <c r="B12" s="330"/>
      <c r="C12" s="330"/>
      <c r="D12" s="330"/>
      <c r="E12" s="330"/>
      <c r="F12" s="330"/>
      <c r="G12" s="330"/>
      <c r="H12" s="330"/>
      <c r="I12" s="330"/>
      <c r="J12" s="15"/>
    </row>
    <row r="13" spans="1:10" ht="12" customHeight="1" x14ac:dyDescent="0.2">
      <c r="A13" s="116"/>
      <c r="B13" s="330"/>
      <c r="C13" s="330"/>
      <c r="D13" s="330"/>
      <c r="E13" s="330"/>
      <c r="F13" s="330"/>
      <c r="G13" s="330"/>
      <c r="H13" s="330"/>
      <c r="I13" s="330"/>
      <c r="J13" s="15"/>
    </row>
    <row r="14" spans="1:10" ht="12" customHeight="1" x14ac:dyDescent="0.2">
      <c r="A14" s="116"/>
      <c r="B14" s="330" t="s">
        <v>186</v>
      </c>
      <c r="C14" s="330"/>
      <c r="D14" s="330"/>
      <c r="E14" s="330"/>
      <c r="F14" s="330"/>
      <c r="G14" s="330"/>
      <c r="H14" s="330"/>
      <c r="I14" s="330"/>
      <c r="J14" s="15"/>
    </row>
    <row r="15" spans="1:10" ht="12" customHeight="1" x14ac:dyDescent="0.2">
      <c r="A15" s="116"/>
      <c r="B15" s="330"/>
      <c r="C15" s="330"/>
      <c r="D15" s="330"/>
      <c r="E15" s="330"/>
      <c r="F15" s="330"/>
      <c r="G15" s="330"/>
      <c r="H15" s="330"/>
      <c r="I15" s="330"/>
      <c r="J15" s="15"/>
    </row>
    <row r="16" spans="1:10" ht="12" customHeight="1" x14ac:dyDescent="0.2">
      <c r="A16" s="116"/>
      <c r="B16" s="330" t="s">
        <v>259</v>
      </c>
      <c r="C16" s="330"/>
      <c r="D16" s="330"/>
      <c r="E16" s="330"/>
      <c r="F16" s="330"/>
      <c r="G16" s="330"/>
      <c r="H16" s="330"/>
      <c r="I16" s="330"/>
      <c r="J16" s="15"/>
    </row>
    <row r="17" spans="1:15" ht="12" customHeight="1" x14ac:dyDescent="0.2">
      <c r="A17" s="116"/>
      <c r="B17" s="330"/>
      <c r="C17" s="330"/>
      <c r="D17" s="330"/>
      <c r="E17" s="330"/>
      <c r="F17" s="330"/>
      <c r="G17" s="330"/>
      <c r="H17" s="330"/>
      <c r="I17" s="330"/>
      <c r="J17" s="15"/>
    </row>
    <row r="18" spans="1:15" ht="12" customHeight="1" x14ac:dyDescent="0.2">
      <c r="A18" s="116"/>
      <c r="B18" s="330"/>
      <c r="C18" s="330"/>
      <c r="D18" s="330"/>
      <c r="E18" s="330"/>
      <c r="F18" s="330"/>
      <c r="G18" s="330"/>
      <c r="H18" s="330"/>
      <c r="I18" s="330"/>
      <c r="J18" s="15"/>
    </row>
    <row r="19" spans="1:15" ht="12" customHeight="1" x14ac:dyDescent="0.2">
      <c r="A19" s="116"/>
      <c r="B19" s="330"/>
      <c r="C19" s="330"/>
      <c r="D19" s="330"/>
      <c r="E19" s="330"/>
      <c r="F19" s="330"/>
      <c r="G19" s="330"/>
      <c r="H19" s="330"/>
      <c r="I19" s="330"/>
      <c r="J19" s="15"/>
    </row>
    <row r="20" spans="1:15" ht="12" customHeight="1" x14ac:dyDescent="0.2">
      <c r="A20" s="116"/>
      <c r="B20" s="330" t="s">
        <v>258</v>
      </c>
      <c r="C20" s="330"/>
      <c r="D20" s="330"/>
      <c r="E20" s="330"/>
      <c r="F20" s="330"/>
      <c r="G20" s="330"/>
      <c r="H20" s="330"/>
      <c r="I20" s="330"/>
      <c r="J20" s="15"/>
    </row>
    <row r="21" spans="1:15" ht="12" customHeight="1" x14ac:dyDescent="0.2">
      <c r="A21" s="116"/>
      <c r="B21" s="330"/>
      <c r="C21" s="330"/>
      <c r="D21" s="330"/>
      <c r="E21" s="330"/>
      <c r="F21" s="330"/>
      <c r="G21" s="330"/>
      <c r="H21" s="330"/>
      <c r="I21" s="330"/>
      <c r="J21" s="15"/>
    </row>
    <row r="22" spans="1:15" ht="12" customHeight="1" x14ac:dyDescent="0.2">
      <c r="A22" s="116"/>
      <c r="B22" s="330"/>
      <c r="C22" s="330"/>
      <c r="D22" s="330"/>
      <c r="E22" s="330"/>
      <c r="F22" s="330"/>
      <c r="G22" s="330"/>
      <c r="H22" s="330"/>
      <c r="I22" s="330"/>
      <c r="J22" s="15"/>
    </row>
    <row r="23" spans="1:15" ht="12" customHeight="1" x14ac:dyDescent="0.2">
      <c r="A23" s="116"/>
      <c r="B23" s="330" t="s">
        <v>262</v>
      </c>
      <c r="C23" s="330"/>
      <c r="D23" s="330"/>
      <c r="E23" s="330"/>
      <c r="F23" s="330"/>
      <c r="G23" s="330"/>
      <c r="H23" s="330"/>
      <c r="I23" s="330"/>
      <c r="J23" s="15"/>
    </row>
    <row r="24" spans="1:15" ht="12" customHeight="1" x14ac:dyDescent="0.2">
      <c r="A24" s="116"/>
      <c r="B24" s="330"/>
      <c r="C24" s="330"/>
      <c r="D24" s="330"/>
      <c r="E24" s="330"/>
      <c r="F24" s="330"/>
      <c r="G24" s="330"/>
      <c r="H24" s="330"/>
      <c r="I24" s="330"/>
      <c r="J24" s="15"/>
    </row>
    <row r="25" spans="1:15" ht="12" customHeight="1" x14ac:dyDescent="0.2">
      <c r="A25" s="116"/>
      <c r="B25" s="330"/>
      <c r="C25" s="330"/>
      <c r="D25" s="330"/>
      <c r="E25" s="330"/>
      <c r="F25" s="330"/>
      <c r="G25" s="330"/>
      <c r="H25" s="330"/>
      <c r="I25" s="330"/>
      <c r="J25" s="15"/>
    </row>
    <row r="26" spans="1:15" s="121" customFormat="1" ht="12" customHeight="1" x14ac:dyDescent="0.2">
      <c r="A26" s="185"/>
      <c r="B26" s="334" t="s">
        <v>255</v>
      </c>
      <c r="C26" s="334"/>
      <c r="D26" s="334"/>
      <c r="E26" s="334"/>
      <c r="F26" s="334"/>
      <c r="G26" s="334"/>
      <c r="H26" s="334"/>
      <c r="I26" s="334"/>
      <c r="J26" s="191"/>
      <c r="K26" s="107"/>
      <c r="L26" s="107"/>
      <c r="M26" s="107"/>
      <c r="N26" s="20"/>
      <c r="O26" s="20"/>
    </row>
    <row r="27" spans="1:15" s="121" customFormat="1" ht="12" customHeight="1" x14ac:dyDescent="0.2">
      <c r="A27" s="185"/>
      <c r="B27" s="334"/>
      <c r="C27" s="334"/>
      <c r="D27" s="334"/>
      <c r="E27" s="334"/>
      <c r="F27" s="334"/>
      <c r="G27" s="334"/>
      <c r="H27" s="334"/>
      <c r="I27" s="334"/>
      <c r="J27" s="191"/>
      <c r="K27" s="107"/>
      <c r="L27" s="107"/>
      <c r="M27" s="107"/>
      <c r="N27" s="20"/>
      <c r="O27" s="20"/>
    </row>
    <row r="28" spans="1:15" s="121" customFormat="1" ht="12" customHeight="1" x14ac:dyDescent="0.2">
      <c r="A28" s="186"/>
      <c r="B28" s="334"/>
      <c r="C28" s="334"/>
      <c r="D28" s="334"/>
      <c r="E28" s="334"/>
      <c r="F28" s="334"/>
      <c r="G28" s="334"/>
      <c r="H28" s="334"/>
      <c r="I28" s="334"/>
      <c r="J28" s="191"/>
      <c r="K28" s="107"/>
      <c r="L28" s="107"/>
      <c r="M28" s="107"/>
      <c r="N28" s="20"/>
      <c r="O28" s="20"/>
    </row>
    <row r="29" spans="1:15" s="121" customFormat="1" ht="12" customHeight="1" x14ac:dyDescent="0.2">
      <c r="A29" s="186"/>
      <c r="B29" s="334"/>
      <c r="C29" s="334"/>
      <c r="D29" s="334"/>
      <c r="E29" s="334"/>
      <c r="F29" s="334"/>
      <c r="G29" s="334"/>
      <c r="H29" s="334"/>
      <c r="I29" s="334"/>
      <c r="J29" s="191"/>
      <c r="K29" s="107"/>
      <c r="L29" s="107"/>
      <c r="M29" s="107"/>
      <c r="N29" s="20"/>
      <c r="O29" s="20"/>
    </row>
    <row r="30" spans="1:15" s="121" customFormat="1" ht="12" customHeight="1" x14ac:dyDescent="0.2">
      <c r="A30" s="186"/>
      <c r="B30" s="334"/>
      <c r="C30" s="334"/>
      <c r="D30" s="334"/>
      <c r="E30" s="334"/>
      <c r="F30" s="334"/>
      <c r="G30" s="334"/>
      <c r="H30" s="334"/>
      <c r="I30" s="334"/>
      <c r="J30" s="191"/>
      <c r="K30" s="107"/>
      <c r="L30" s="107"/>
      <c r="M30" s="107"/>
      <c r="N30" s="20"/>
      <c r="O30" s="20"/>
    </row>
    <row r="31" spans="1:15" s="121" customFormat="1" ht="12" customHeight="1" x14ac:dyDescent="0.2">
      <c r="A31" s="186"/>
      <c r="B31" s="334"/>
      <c r="C31" s="334"/>
      <c r="D31" s="334"/>
      <c r="E31" s="334"/>
      <c r="F31" s="334"/>
      <c r="G31" s="334"/>
      <c r="H31" s="334"/>
      <c r="I31" s="334"/>
      <c r="J31" s="191"/>
      <c r="K31" s="187"/>
      <c r="L31" s="187"/>
      <c r="M31" s="187"/>
      <c r="N31" s="20"/>
      <c r="O31" s="20"/>
    </row>
    <row r="32" spans="1:15" ht="12" customHeight="1" x14ac:dyDescent="0.2">
      <c r="A32" s="116"/>
      <c r="B32" s="330" t="s">
        <v>283</v>
      </c>
      <c r="C32" s="330"/>
      <c r="D32" s="330"/>
      <c r="E32" s="330"/>
      <c r="F32" s="330"/>
      <c r="G32" s="330"/>
      <c r="H32" s="330"/>
      <c r="I32" s="330"/>
      <c r="J32" s="15"/>
    </row>
    <row r="33" spans="1:10" ht="12" customHeight="1" x14ac:dyDescent="0.2">
      <c r="A33" s="116"/>
      <c r="B33" s="330"/>
      <c r="C33" s="330"/>
      <c r="D33" s="330"/>
      <c r="E33" s="330"/>
      <c r="F33" s="330"/>
      <c r="G33" s="330"/>
      <c r="H33" s="330"/>
      <c r="I33" s="330"/>
      <c r="J33" s="15"/>
    </row>
    <row r="34" spans="1:10" ht="12" customHeight="1" x14ac:dyDescent="0.2">
      <c r="A34" s="116"/>
      <c r="B34" s="330"/>
      <c r="C34" s="330"/>
      <c r="D34" s="330"/>
      <c r="E34" s="330"/>
      <c r="F34" s="330"/>
      <c r="G34" s="330"/>
      <c r="H34" s="330"/>
      <c r="I34" s="330"/>
      <c r="J34" s="15"/>
    </row>
    <row r="35" spans="1:10" ht="12" customHeight="1" x14ac:dyDescent="0.2">
      <c r="A35" s="116"/>
      <c r="B35" s="330" t="s">
        <v>295</v>
      </c>
      <c r="C35" s="330"/>
      <c r="D35" s="330"/>
      <c r="E35" s="330"/>
      <c r="F35" s="330"/>
      <c r="G35" s="330"/>
      <c r="H35" s="330"/>
      <c r="I35" s="330"/>
      <c r="J35" s="15"/>
    </row>
    <row r="36" spans="1:10" ht="12" customHeight="1" x14ac:dyDescent="0.2">
      <c r="A36" s="116"/>
      <c r="B36" s="330"/>
      <c r="C36" s="330"/>
      <c r="D36" s="330"/>
      <c r="E36" s="330"/>
      <c r="F36" s="330"/>
      <c r="G36" s="330"/>
      <c r="H36" s="330"/>
      <c r="I36" s="330"/>
      <c r="J36" s="15"/>
    </row>
    <row r="37" spans="1:10" ht="12" customHeight="1" x14ac:dyDescent="0.2">
      <c r="A37" s="116"/>
      <c r="B37" s="330"/>
      <c r="C37" s="330"/>
      <c r="D37" s="330"/>
      <c r="E37" s="330"/>
      <c r="F37" s="330"/>
      <c r="G37" s="330"/>
      <c r="H37" s="330"/>
      <c r="I37" s="330"/>
      <c r="J37" s="15"/>
    </row>
    <row r="38" spans="1:10" ht="12" customHeight="1" x14ac:dyDescent="0.2">
      <c r="A38" s="116"/>
      <c r="B38" s="330"/>
      <c r="C38" s="330"/>
      <c r="D38" s="330"/>
      <c r="E38" s="330"/>
      <c r="F38" s="330"/>
      <c r="G38" s="330"/>
      <c r="H38" s="330"/>
      <c r="I38" s="330"/>
      <c r="J38" s="15"/>
    </row>
    <row r="39" spans="1:10" ht="12" customHeight="1" x14ac:dyDescent="0.2">
      <c r="A39" s="116"/>
      <c r="B39" s="330"/>
      <c r="C39" s="330"/>
      <c r="D39" s="330"/>
      <c r="E39" s="330"/>
      <c r="F39" s="330"/>
      <c r="G39" s="330"/>
      <c r="H39" s="330"/>
      <c r="I39" s="330"/>
      <c r="J39" s="15"/>
    </row>
    <row r="40" spans="1:10" ht="12" customHeight="1" x14ac:dyDescent="0.2">
      <c r="A40" s="116"/>
      <c r="B40" s="330"/>
      <c r="C40" s="330"/>
      <c r="D40" s="330"/>
      <c r="E40" s="330"/>
      <c r="F40" s="330"/>
      <c r="G40" s="330"/>
      <c r="H40" s="330"/>
      <c r="I40" s="330"/>
      <c r="J40" s="15"/>
    </row>
    <row r="41" spans="1:10" ht="12" customHeight="1" x14ac:dyDescent="0.2">
      <c r="A41" s="116"/>
      <c r="B41" s="330"/>
      <c r="C41" s="330"/>
      <c r="D41" s="330"/>
      <c r="E41" s="330"/>
      <c r="F41" s="330"/>
      <c r="G41" s="330"/>
      <c r="H41" s="330"/>
      <c r="I41" s="330"/>
      <c r="J41" s="15"/>
    </row>
    <row r="42" spans="1:10" ht="12" customHeight="1" x14ac:dyDescent="0.2">
      <c r="A42" s="116"/>
      <c r="B42" s="330"/>
      <c r="C42" s="330"/>
      <c r="D42" s="330"/>
      <c r="E42" s="330"/>
      <c r="F42" s="330"/>
      <c r="G42" s="330"/>
      <c r="H42" s="330"/>
      <c r="I42" s="330"/>
      <c r="J42" s="15"/>
    </row>
    <row r="43" spans="1:10" ht="12" customHeight="1" x14ac:dyDescent="0.2">
      <c r="A43" s="116"/>
      <c r="B43" s="330" t="s">
        <v>260</v>
      </c>
      <c r="C43" s="330"/>
      <c r="D43" s="330"/>
      <c r="E43" s="330"/>
      <c r="F43" s="330"/>
      <c r="G43" s="330"/>
      <c r="H43" s="330"/>
      <c r="I43" s="330"/>
      <c r="J43" s="15"/>
    </row>
    <row r="44" spans="1:10" ht="12" customHeight="1" x14ac:dyDescent="0.2">
      <c r="A44" s="116"/>
      <c r="B44" s="330"/>
      <c r="C44" s="330"/>
      <c r="D44" s="330"/>
      <c r="E44" s="330"/>
      <c r="F44" s="330"/>
      <c r="G44" s="330"/>
      <c r="H44" s="330"/>
      <c r="I44" s="330"/>
      <c r="J44" s="15"/>
    </row>
    <row r="45" spans="1:10" ht="12" customHeight="1" x14ac:dyDescent="0.2">
      <c r="A45" s="116"/>
      <c r="B45" s="330"/>
      <c r="C45" s="330"/>
      <c r="D45" s="330"/>
      <c r="E45" s="330"/>
      <c r="F45" s="330"/>
      <c r="G45" s="330"/>
      <c r="H45" s="330"/>
      <c r="I45" s="330"/>
      <c r="J45" s="15"/>
    </row>
    <row r="46" spans="1:10" ht="12" customHeight="1" x14ac:dyDescent="0.2">
      <c r="A46" s="116"/>
      <c r="B46" s="330"/>
      <c r="C46" s="330"/>
      <c r="D46" s="330"/>
      <c r="E46" s="330"/>
      <c r="F46" s="330"/>
      <c r="G46" s="330"/>
      <c r="H46" s="330"/>
      <c r="I46" s="330"/>
      <c r="J46" s="15"/>
    </row>
    <row r="47" spans="1:10" ht="12" customHeight="1" x14ac:dyDescent="0.2">
      <c r="A47" s="116"/>
      <c r="B47" s="330"/>
      <c r="C47" s="330"/>
      <c r="D47" s="330"/>
      <c r="E47" s="330"/>
      <c r="F47" s="330"/>
      <c r="G47" s="330"/>
      <c r="H47" s="330"/>
      <c r="I47" s="330"/>
      <c r="J47" s="15"/>
    </row>
    <row r="48" spans="1:10" ht="12" customHeight="1" x14ac:dyDescent="0.2">
      <c r="A48" s="116"/>
      <c r="B48" s="330"/>
      <c r="C48" s="330"/>
      <c r="D48" s="330"/>
      <c r="E48" s="330"/>
      <c r="F48" s="330"/>
      <c r="G48" s="330"/>
      <c r="H48" s="330"/>
      <c r="I48" s="330"/>
      <c r="J48" s="15"/>
    </row>
    <row r="49" spans="1:10" ht="12" customHeight="1" x14ac:dyDescent="0.2">
      <c r="A49" s="116"/>
      <c r="B49" s="330"/>
      <c r="C49" s="330"/>
      <c r="D49" s="330"/>
      <c r="E49" s="330"/>
      <c r="F49" s="330"/>
      <c r="G49" s="330"/>
      <c r="H49" s="330"/>
      <c r="I49" s="330"/>
      <c r="J49" s="15"/>
    </row>
    <row r="50" spans="1:10" ht="12" customHeight="1" x14ac:dyDescent="0.2">
      <c r="A50" s="116"/>
      <c r="B50" s="330" t="s">
        <v>261</v>
      </c>
      <c r="C50" s="330"/>
      <c r="D50" s="330"/>
      <c r="E50" s="330"/>
      <c r="F50" s="330"/>
      <c r="G50" s="330"/>
      <c r="H50" s="330"/>
      <c r="I50" s="330"/>
      <c r="J50" s="15"/>
    </row>
    <row r="51" spans="1:10" ht="12" customHeight="1" x14ac:dyDescent="0.2">
      <c r="A51" s="116"/>
      <c r="B51" s="330"/>
      <c r="C51" s="330"/>
      <c r="D51" s="330"/>
      <c r="E51" s="330"/>
      <c r="F51" s="330"/>
      <c r="G51" s="330"/>
      <c r="H51" s="330"/>
      <c r="I51" s="330"/>
      <c r="J51" s="15"/>
    </row>
    <row r="52" spans="1:10" ht="12" customHeight="1" x14ac:dyDescent="0.2">
      <c r="A52" s="117"/>
      <c r="B52" s="335"/>
      <c r="C52" s="335"/>
      <c r="D52" s="335"/>
      <c r="E52" s="335"/>
      <c r="F52" s="335"/>
      <c r="G52" s="335"/>
      <c r="H52" s="335"/>
      <c r="I52" s="335"/>
      <c r="J52" s="136"/>
    </row>
    <row r="53" spans="1:10" ht="5.0999999999999996" customHeight="1" x14ac:dyDescent="0.2">
      <c r="A53" s="23"/>
      <c r="B53" s="124"/>
      <c r="C53" s="124"/>
      <c r="D53" s="124"/>
      <c r="E53" s="124"/>
      <c r="F53" s="124"/>
      <c r="G53" s="124"/>
      <c r="H53" s="124"/>
      <c r="I53" s="124"/>
      <c r="J53" s="3"/>
    </row>
    <row r="54" spans="1:10" ht="15" customHeight="1" x14ac:dyDescent="0.2">
      <c r="A54" s="336" t="s">
        <v>232</v>
      </c>
      <c r="B54" s="336"/>
      <c r="C54" s="336"/>
      <c r="D54" s="336"/>
      <c r="E54" s="336"/>
      <c r="F54" s="336"/>
      <c r="G54" s="336"/>
      <c r="H54" s="336"/>
      <c r="I54" s="336"/>
    </row>
    <row r="59" spans="1:10" x14ac:dyDescent="0.2">
      <c r="A59" s="337"/>
      <c r="B59" s="337"/>
      <c r="C59" s="337"/>
      <c r="D59" s="337"/>
      <c r="F59" s="338"/>
      <c r="G59" s="338"/>
      <c r="H59" s="338"/>
      <c r="I59" s="338"/>
    </row>
    <row r="60" spans="1:10" x14ac:dyDescent="0.2">
      <c r="A60" s="339"/>
      <c r="B60" s="339"/>
      <c r="C60" s="339"/>
      <c r="D60" s="88">
        <f ca="1">IF('Seite 1'!$H$17="","",'Seite 1'!$H$17)</f>
        <v>45404</v>
      </c>
      <c r="F60" s="340"/>
      <c r="G60" s="340"/>
      <c r="H60" s="340"/>
      <c r="I60" s="340"/>
    </row>
    <row r="61" spans="1:10" x14ac:dyDescent="0.2">
      <c r="A61" s="36" t="s">
        <v>94</v>
      </c>
      <c r="F61" s="331" t="s">
        <v>239</v>
      </c>
      <c r="G61" s="332"/>
      <c r="H61" s="332"/>
      <c r="I61" s="332"/>
    </row>
    <row r="62" spans="1:10" x14ac:dyDescent="0.2">
      <c r="A62" s="51"/>
      <c r="B62" s="28"/>
      <c r="C62" s="28"/>
      <c r="F62" s="333"/>
      <c r="G62" s="333"/>
      <c r="H62" s="333"/>
      <c r="I62" s="333"/>
    </row>
    <row r="63" spans="1:10" x14ac:dyDescent="0.2">
      <c r="A63" s="51"/>
      <c r="B63" s="28"/>
      <c r="C63" s="28"/>
      <c r="F63" s="126"/>
      <c r="G63" s="126"/>
      <c r="H63" s="126"/>
      <c r="I63" s="126"/>
    </row>
    <row r="64" spans="1:10" x14ac:dyDescent="0.2">
      <c r="A64" s="51"/>
      <c r="B64" s="28"/>
      <c r="C64" s="28"/>
      <c r="F64" s="126"/>
      <c r="G64" s="126"/>
      <c r="H64" s="126"/>
      <c r="I64" s="126"/>
    </row>
    <row r="65" spans="1:9" x14ac:dyDescent="0.2">
      <c r="A65" s="51"/>
      <c r="B65" s="28"/>
      <c r="C65" s="28"/>
      <c r="F65" s="126"/>
      <c r="G65" s="126"/>
      <c r="H65" s="126"/>
      <c r="I65" s="126"/>
    </row>
    <row r="66" spans="1:9" x14ac:dyDescent="0.2">
      <c r="A66" s="52"/>
      <c r="B66" s="27"/>
      <c r="C66" s="27"/>
      <c r="F66" s="126"/>
      <c r="G66" s="126"/>
      <c r="H66" s="126"/>
      <c r="I66" s="126"/>
    </row>
    <row r="67" spans="1:9" ht="5.0999999999999996" customHeight="1" x14ac:dyDescent="0.2">
      <c r="A67" s="51"/>
      <c r="B67" s="28"/>
      <c r="C67" s="28"/>
      <c r="F67" s="126"/>
      <c r="G67" s="126"/>
      <c r="H67" s="126"/>
      <c r="I67" s="126"/>
    </row>
    <row r="68" spans="1:9" ht="12" customHeight="1" x14ac:dyDescent="0.2">
      <c r="A68" s="83">
        <v>1</v>
      </c>
      <c r="B68" s="46" t="s">
        <v>60</v>
      </c>
      <c r="C68" s="3"/>
    </row>
    <row r="69" spans="1:9" ht="5.0999999999999996" customHeight="1" x14ac:dyDescent="0.2">
      <c r="A69" s="45"/>
      <c r="B69" s="46"/>
      <c r="C69" s="3"/>
    </row>
    <row r="70" spans="1:9" ht="12" customHeight="1" x14ac:dyDescent="0.2">
      <c r="A70" s="90" t="str">
        <f>'Seite 1'!A64</f>
        <v>Antrag zur Förderung der Jugendberufshilfe</v>
      </c>
    </row>
    <row r="71" spans="1:9" ht="12" customHeight="1" x14ac:dyDescent="0.2">
      <c r="A71" s="90" t="str">
        <f>'Seite 1'!A65</f>
        <v>Formularversion: V 2.3 vom 22.04.24 - öffentlich -</v>
      </c>
    </row>
  </sheetData>
  <sheetProtection password="EDE9" sheet="1" objects="1" scenarios="1" selectLockedCells="1"/>
  <mergeCells count="18">
    <mergeCell ref="H1:J1"/>
    <mergeCell ref="B7:I8"/>
    <mergeCell ref="B9:I13"/>
    <mergeCell ref="B14:I15"/>
    <mergeCell ref="B16:I19"/>
    <mergeCell ref="B20:I22"/>
    <mergeCell ref="F61:I62"/>
    <mergeCell ref="B23:I25"/>
    <mergeCell ref="B26:I31"/>
    <mergeCell ref="B32:I34"/>
    <mergeCell ref="B35:I42"/>
    <mergeCell ref="B43:I49"/>
    <mergeCell ref="B50:I52"/>
    <mergeCell ref="A54:I54"/>
    <mergeCell ref="A59:D59"/>
    <mergeCell ref="F59:I59"/>
    <mergeCell ref="A60:C60"/>
    <mergeCell ref="F60:I60"/>
  </mergeCells>
  <conditionalFormatting sqref="H1">
    <cfRule type="cellIs" dxfId="2"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0</xdr:colOff>
                    <xdr:row>6</xdr:row>
                    <xdr:rowOff>9525</xdr:rowOff>
                  </from>
                  <to>
                    <xdr:col>1</xdr:col>
                    <xdr:colOff>304800</xdr:colOff>
                    <xdr:row>7</xdr:row>
                    <xdr:rowOff>76200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0</xdr:colOff>
                    <xdr:row>8</xdr:row>
                    <xdr:rowOff>9525</xdr:rowOff>
                  </from>
                  <to>
                    <xdr:col>1</xdr:col>
                    <xdr:colOff>304800</xdr:colOff>
                    <xdr:row>9</xdr:row>
                    <xdr:rowOff>76200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xdr:col>
                    <xdr:colOff>0</xdr:colOff>
                    <xdr:row>13</xdr:row>
                    <xdr:rowOff>9525</xdr:rowOff>
                  </from>
                  <to>
                    <xdr:col>1</xdr:col>
                    <xdr:colOff>304800</xdr:colOff>
                    <xdr:row>14</xdr:row>
                    <xdr:rowOff>76200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xdr:col>
                    <xdr:colOff>0</xdr:colOff>
                    <xdr:row>15</xdr:row>
                    <xdr:rowOff>9525</xdr:rowOff>
                  </from>
                  <to>
                    <xdr:col>1</xdr:col>
                    <xdr:colOff>304800</xdr:colOff>
                    <xdr:row>16</xdr:row>
                    <xdr:rowOff>76200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xdr:col>
                    <xdr:colOff>0</xdr:colOff>
                    <xdr:row>22</xdr:row>
                    <xdr:rowOff>9525</xdr:rowOff>
                  </from>
                  <to>
                    <xdr:col>1</xdr:col>
                    <xdr:colOff>304800</xdr:colOff>
                    <xdr:row>23</xdr:row>
                    <xdr:rowOff>76200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xdr:col>
                    <xdr:colOff>0</xdr:colOff>
                    <xdr:row>34</xdr:row>
                    <xdr:rowOff>9525</xdr:rowOff>
                  </from>
                  <to>
                    <xdr:col>1</xdr:col>
                    <xdr:colOff>304800</xdr:colOff>
                    <xdr:row>35</xdr:row>
                    <xdr:rowOff>76200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xdr:col>
                    <xdr:colOff>0</xdr:colOff>
                    <xdr:row>42</xdr:row>
                    <xdr:rowOff>9525</xdr:rowOff>
                  </from>
                  <to>
                    <xdr:col>1</xdr:col>
                    <xdr:colOff>304800</xdr:colOff>
                    <xdr:row>43</xdr:row>
                    <xdr:rowOff>76200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xdr:col>
                    <xdr:colOff>0</xdr:colOff>
                    <xdr:row>49</xdr:row>
                    <xdr:rowOff>9525</xdr:rowOff>
                  </from>
                  <to>
                    <xdr:col>1</xdr:col>
                    <xdr:colOff>304800</xdr:colOff>
                    <xdr:row>50</xdr:row>
                    <xdr:rowOff>76200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1</xdr:col>
                    <xdr:colOff>0</xdr:colOff>
                    <xdr:row>19</xdr:row>
                    <xdr:rowOff>9525</xdr:rowOff>
                  </from>
                  <to>
                    <xdr:col>1</xdr:col>
                    <xdr:colOff>304800</xdr:colOff>
                    <xdr:row>20</xdr:row>
                    <xdr:rowOff>76200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xdr:col>
                    <xdr:colOff>9525</xdr:colOff>
                    <xdr:row>25</xdr:row>
                    <xdr:rowOff>9525</xdr:rowOff>
                  </from>
                  <to>
                    <xdr:col>1</xdr:col>
                    <xdr:colOff>314325</xdr:colOff>
                    <xdr:row>26</xdr:row>
                    <xdr:rowOff>76200</xdr:rowOff>
                  </to>
                </anchor>
              </controlPr>
            </control>
          </mc:Choice>
        </mc:AlternateContent>
        <mc:AlternateContent xmlns:mc="http://schemas.openxmlformats.org/markup-compatibility/2006">
          <mc:Choice Requires="x14">
            <control shapeId="23563" r:id="rId14" name="Check Box 11">
              <controlPr defaultSize="0" autoFill="0" autoLine="0" autoPict="0">
                <anchor>
                  <from>
                    <xdr:col>4</xdr:col>
                    <xdr:colOff>476250</xdr:colOff>
                    <xdr:row>24</xdr:row>
                    <xdr:rowOff>142875</xdr:rowOff>
                  </from>
                  <to>
                    <xdr:col>6</xdr:col>
                    <xdr:colOff>447675</xdr:colOff>
                    <xdr:row>26</xdr:row>
                    <xdr:rowOff>57150</xdr:rowOff>
                  </to>
                </anchor>
              </controlPr>
            </control>
          </mc:Choice>
        </mc:AlternateContent>
        <mc:AlternateContent xmlns:mc="http://schemas.openxmlformats.org/markup-compatibility/2006">
          <mc:Choice Requires="x14">
            <control shapeId="23564" r:id="rId15" name="Check Box 12">
              <controlPr defaultSize="0" autoFill="0" autoLine="0" autoPict="0">
                <anchor>
                  <from>
                    <xdr:col>4</xdr:col>
                    <xdr:colOff>476250</xdr:colOff>
                    <xdr:row>26</xdr:row>
                    <xdr:rowOff>114300</xdr:rowOff>
                  </from>
                  <to>
                    <xdr:col>6</xdr:col>
                    <xdr:colOff>447675</xdr:colOff>
                    <xdr:row>28</xdr:row>
                    <xdr:rowOff>28575</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1</xdr:col>
                    <xdr:colOff>0</xdr:colOff>
                    <xdr:row>31</xdr:row>
                    <xdr:rowOff>9525</xdr:rowOff>
                  </from>
                  <to>
                    <xdr:col>1</xdr:col>
                    <xdr:colOff>304800</xdr:colOff>
                    <xdr:row>32</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47"/>
  <sheetViews>
    <sheetView showGridLines="0" workbookViewId="0">
      <selection activeCell="D6" sqref="D6:I6"/>
    </sheetView>
  </sheetViews>
  <sheetFormatPr baseColWidth="10" defaultColWidth="11.42578125" defaultRowHeight="12" x14ac:dyDescent="0.2"/>
  <cols>
    <col min="1" max="1" width="5.7109375" style="26" customWidth="1"/>
    <col min="2" max="9" width="10.7109375" style="4" customWidth="1"/>
    <col min="10" max="16384" width="11.42578125" style="4"/>
  </cols>
  <sheetData>
    <row r="1" spans="1:9" s="1" customFormat="1" ht="15" customHeight="1" x14ac:dyDescent="0.2">
      <c r="A1" s="190" t="s">
        <v>265</v>
      </c>
      <c r="B1" s="3"/>
      <c r="C1" s="3"/>
      <c r="D1" s="17"/>
      <c r="E1" s="13"/>
      <c r="F1" s="13"/>
      <c r="G1" s="146" t="s">
        <v>244</v>
      </c>
      <c r="H1" s="283" t="str">
        <f>'Seite 1'!H18</f>
        <v>F-JBH</v>
      </c>
      <c r="I1" s="367"/>
    </row>
    <row r="2" spans="1:9" s="1" customFormat="1" ht="15" customHeight="1" x14ac:dyDescent="0.2">
      <c r="A2" s="23"/>
      <c r="B2" s="3"/>
      <c r="C2" s="3"/>
      <c r="D2" s="17"/>
      <c r="E2" s="13"/>
      <c r="F2" s="13"/>
      <c r="G2" s="13"/>
      <c r="H2" s="93"/>
      <c r="I2" s="94" t="str">
        <f>'Seite 1'!A64</f>
        <v>Antrag zur Förderung der Jugendberufshilfe</v>
      </c>
    </row>
    <row r="3" spans="1:9" s="1" customFormat="1" ht="15" customHeight="1" x14ac:dyDescent="0.2">
      <c r="A3" s="23"/>
      <c r="B3" s="3"/>
      <c r="C3" s="3"/>
      <c r="D3" s="17"/>
      <c r="E3" s="13"/>
      <c r="F3" s="13"/>
      <c r="G3" s="13"/>
      <c r="H3" s="93"/>
      <c r="I3" s="95" t="str">
        <f>'Seite 1'!A65</f>
        <v>Formularversion: V 2.3 vom 22.04.24 - öffentlich -</v>
      </c>
    </row>
    <row r="4" spans="1:9" s="1" customFormat="1" ht="15" customHeight="1" x14ac:dyDescent="0.2">
      <c r="A4" s="368" t="s">
        <v>264</v>
      </c>
      <c r="B4" s="369"/>
      <c r="C4" s="369"/>
      <c r="D4" s="369"/>
      <c r="E4" s="369"/>
      <c r="F4" s="369"/>
      <c r="G4" s="369"/>
      <c r="H4" s="369"/>
      <c r="I4" s="367"/>
    </row>
    <row r="5" spans="1:9" s="1" customFormat="1" ht="5.0999999999999996" customHeight="1" x14ac:dyDescent="0.2">
      <c r="A5" s="3"/>
      <c r="B5" s="3"/>
      <c r="C5" s="3"/>
      <c r="D5" s="3"/>
      <c r="E5" s="3"/>
      <c r="F5" s="3"/>
      <c r="G5" s="3"/>
      <c r="H5" s="3"/>
      <c r="I5" s="3"/>
    </row>
    <row r="6" spans="1:9" s="1" customFormat="1" ht="18" customHeight="1" x14ac:dyDescent="0.2">
      <c r="A6" s="74" t="s">
        <v>132</v>
      </c>
      <c r="B6" s="3"/>
      <c r="C6" s="3"/>
      <c r="D6" s="371"/>
      <c r="E6" s="372"/>
      <c r="F6" s="372"/>
      <c r="G6" s="372"/>
      <c r="H6" s="372"/>
      <c r="I6" s="373"/>
    </row>
    <row r="7" spans="1:9" ht="5.0999999999999996" customHeight="1" x14ac:dyDescent="0.2"/>
    <row r="8" spans="1:9" ht="30" customHeight="1" x14ac:dyDescent="0.2">
      <c r="A8" s="374" t="s">
        <v>86</v>
      </c>
      <c r="B8" s="374"/>
      <c r="C8" s="375"/>
      <c r="D8" s="376" t="str">
        <f>IF('Seite 1'!D22="","",'Seite 1'!D22)</f>
        <v/>
      </c>
      <c r="E8" s="377"/>
      <c r="F8" s="377"/>
      <c r="G8" s="377"/>
      <c r="H8" s="377"/>
      <c r="I8" s="378"/>
    </row>
    <row r="9" spans="1:9" ht="12" customHeight="1" x14ac:dyDescent="0.2"/>
    <row r="10" spans="1:9" ht="5.0999999999999996" customHeight="1" x14ac:dyDescent="0.2">
      <c r="A10" s="57"/>
      <c r="B10" s="58"/>
      <c r="C10" s="58"/>
      <c r="D10" s="58"/>
      <c r="E10" s="58"/>
      <c r="F10" s="58"/>
      <c r="G10" s="58"/>
      <c r="H10" s="58"/>
      <c r="I10" s="59"/>
    </row>
    <row r="11" spans="1:9" ht="18" customHeight="1" x14ac:dyDescent="0.2">
      <c r="A11" s="164" t="s">
        <v>95</v>
      </c>
      <c r="B11" s="60" t="s">
        <v>112</v>
      </c>
      <c r="C11" s="28"/>
      <c r="D11" s="28"/>
      <c r="E11" s="28"/>
      <c r="F11" s="28"/>
      <c r="G11" s="361"/>
      <c r="H11" s="362"/>
      <c r="I11" s="61"/>
    </row>
    <row r="12" spans="1:9" ht="12" customHeight="1" x14ac:dyDescent="0.2">
      <c r="A12" s="192" t="s">
        <v>96</v>
      </c>
      <c r="B12" s="356" t="s">
        <v>121</v>
      </c>
      <c r="C12" s="356"/>
      <c r="D12" s="356"/>
      <c r="E12" s="356"/>
      <c r="F12" s="356"/>
      <c r="G12" s="356"/>
      <c r="H12" s="356"/>
      <c r="I12" s="62"/>
    </row>
    <row r="13" spans="1:9" ht="12" customHeight="1" x14ac:dyDescent="0.2">
      <c r="A13" s="63"/>
      <c r="B13" s="356"/>
      <c r="C13" s="356"/>
      <c r="D13" s="356"/>
      <c r="E13" s="356"/>
      <c r="F13" s="356"/>
      <c r="G13" s="356"/>
      <c r="H13" s="356"/>
      <c r="I13" s="62"/>
    </row>
    <row r="14" spans="1:9" ht="12" customHeight="1" x14ac:dyDescent="0.2">
      <c r="A14" s="63"/>
      <c r="B14" s="356"/>
      <c r="C14" s="356"/>
      <c r="D14" s="356"/>
      <c r="E14" s="356"/>
      <c r="F14" s="356"/>
      <c r="G14" s="356"/>
      <c r="H14" s="356"/>
      <c r="I14" s="62"/>
    </row>
    <row r="15" spans="1:9" ht="12" customHeight="1" x14ac:dyDescent="0.2">
      <c r="A15" s="63"/>
      <c r="B15" s="356"/>
      <c r="C15" s="356"/>
      <c r="D15" s="356"/>
      <c r="E15" s="356"/>
      <c r="F15" s="356"/>
      <c r="G15" s="356"/>
      <c r="H15" s="356"/>
      <c r="I15" s="62"/>
    </row>
    <row r="16" spans="1:9" ht="12" customHeight="1" x14ac:dyDescent="0.2">
      <c r="A16" s="63"/>
      <c r="B16" s="356"/>
      <c r="C16" s="356"/>
      <c r="D16" s="356"/>
      <c r="E16" s="356"/>
      <c r="F16" s="356"/>
      <c r="G16" s="356"/>
      <c r="H16" s="356"/>
      <c r="I16" s="359" t="s">
        <v>113</v>
      </c>
    </row>
    <row r="17" spans="1:9" ht="12" customHeight="1" x14ac:dyDescent="0.2">
      <c r="A17" s="64"/>
      <c r="B17" s="28"/>
      <c r="C17" s="28"/>
      <c r="D17" s="28"/>
      <c r="E17" s="28"/>
      <c r="F17" s="28"/>
      <c r="G17" s="28"/>
      <c r="H17" s="28"/>
      <c r="I17" s="359"/>
    </row>
    <row r="18" spans="1:9" ht="12" customHeight="1" x14ac:dyDescent="0.2">
      <c r="A18" s="64"/>
      <c r="B18" s="65" t="s">
        <v>114</v>
      </c>
      <c r="C18" s="370" t="s">
        <v>88</v>
      </c>
      <c r="D18" s="370"/>
      <c r="E18" s="370"/>
      <c r="F18" s="370"/>
      <c r="G18" s="370"/>
      <c r="H18" s="370"/>
      <c r="I18" s="360"/>
    </row>
    <row r="19" spans="1:9" ht="24" customHeight="1" x14ac:dyDescent="0.2">
      <c r="A19" s="64"/>
      <c r="B19" s="66">
        <v>1</v>
      </c>
      <c r="C19" s="355"/>
      <c r="D19" s="355"/>
      <c r="E19" s="355"/>
      <c r="F19" s="355"/>
      <c r="G19" s="355"/>
      <c r="H19" s="355"/>
      <c r="I19" s="193"/>
    </row>
    <row r="20" spans="1:9" ht="24" customHeight="1" x14ac:dyDescent="0.2">
      <c r="A20" s="64"/>
      <c r="B20" s="67">
        <v>2</v>
      </c>
      <c r="C20" s="341"/>
      <c r="D20" s="341"/>
      <c r="E20" s="341"/>
      <c r="F20" s="341"/>
      <c r="G20" s="341"/>
      <c r="H20" s="341"/>
      <c r="I20" s="194"/>
    </row>
    <row r="21" spans="1:9" ht="24" customHeight="1" x14ac:dyDescent="0.2">
      <c r="A21" s="64"/>
      <c r="B21" s="67">
        <v>3</v>
      </c>
      <c r="C21" s="341"/>
      <c r="D21" s="341"/>
      <c r="E21" s="341"/>
      <c r="F21" s="341"/>
      <c r="G21" s="341"/>
      <c r="H21" s="341"/>
      <c r="I21" s="194"/>
    </row>
    <row r="22" spans="1:9" ht="24" customHeight="1" x14ac:dyDescent="0.2">
      <c r="A22" s="64"/>
      <c r="B22" s="67">
        <v>4</v>
      </c>
      <c r="C22" s="341"/>
      <c r="D22" s="341"/>
      <c r="E22" s="341"/>
      <c r="F22" s="341"/>
      <c r="G22" s="341"/>
      <c r="H22" s="341"/>
      <c r="I22" s="194"/>
    </row>
    <row r="23" spans="1:9" ht="24" customHeight="1" x14ac:dyDescent="0.2">
      <c r="A23" s="64"/>
      <c r="B23" s="67">
        <v>5</v>
      </c>
      <c r="C23" s="341"/>
      <c r="D23" s="341"/>
      <c r="E23" s="341"/>
      <c r="F23" s="341"/>
      <c r="G23" s="341"/>
      <c r="H23" s="341"/>
      <c r="I23" s="194"/>
    </row>
    <row r="24" spans="1:9" ht="24" customHeight="1" x14ac:dyDescent="0.2">
      <c r="A24" s="64"/>
      <c r="B24" s="67">
        <v>6</v>
      </c>
      <c r="C24" s="341"/>
      <c r="D24" s="341"/>
      <c r="E24" s="341"/>
      <c r="F24" s="341"/>
      <c r="G24" s="341"/>
      <c r="H24" s="341"/>
      <c r="I24" s="194"/>
    </row>
    <row r="25" spans="1:9" ht="24" customHeight="1" x14ac:dyDescent="0.2">
      <c r="A25" s="64"/>
      <c r="B25" s="67">
        <v>7</v>
      </c>
      <c r="C25" s="341"/>
      <c r="D25" s="341"/>
      <c r="E25" s="341"/>
      <c r="F25" s="341"/>
      <c r="G25" s="341"/>
      <c r="H25" s="341"/>
      <c r="I25" s="194"/>
    </row>
    <row r="26" spans="1:9" ht="24" customHeight="1" x14ac:dyDescent="0.2">
      <c r="A26" s="64"/>
      <c r="B26" s="67">
        <v>8</v>
      </c>
      <c r="C26" s="341"/>
      <c r="D26" s="341"/>
      <c r="E26" s="341"/>
      <c r="F26" s="341"/>
      <c r="G26" s="341"/>
      <c r="H26" s="341"/>
      <c r="I26" s="194"/>
    </row>
    <row r="27" spans="1:9" ht="24" customHeight="1" x14ac:dyDescent="0.2">
      <c r="A27" s="64"/>
      <c r="B27" s="67">
        <v>9</v>
      </c>
      <c r="C27" s="341"/>
      <c r="D27" s="341"/>
      <c r="E27" s="341"/>
      <c r="F27" s="341"/>
      <c r="G27" s="341"/>
      <c r="H27" s="341"/>
      <c r="I27" s="194"/>
    </row>
    <row r="28" spans="1:9" ht="24" customHeight="1" x14ac:dyDescent="0.2">
      <c r="A28" s="64"/>
      <c r="B28" s="67">
        <v>10</v>
      </c>
      <c r="C28" s="341"/>
      <c r="D28" s="341"/>
      <c r="E28" s="341"/>
      <c r="F28" s="341"/>
      <c r="G28" s="341"/>
      <c r="H28" s="341"/>
      <c r="I28" s="194"/>
    </row>
    <row r="29" spans="1:9" ht="24" customHeight="1" x14ac:dyDescent="0.2">
      <c r="A29" s="64"/>
      <c r="B29" s="67">
        <v>11</v>
      </c>
      <c r="C29" s="341"/>
      <c r="D29" s="341"/>
      <c r="E29" s="341"/>
      <c r="F29" s="341"/>
      <c r="G29" s="341"/>
      <c r="H29" s="341"/>
      <c r="I29" s="194"/>
    </row>
    <row r="30" spans="1:9" ht="24" customHeight="1" x14ac:dyDescent="0.2">
      <c r="A30" s="64"/>
      <c r="B30" s="67">
        <v>12</v>
      </c>
      <c r="C30" s="341"/>
      <c r="D30" s="341"/>
      <c r="E30" s="341"/>
      <c r="F30" s="341"/>
      <c r="G30" s="341"/>
      <c r="H30" s="341"/>
      <c r="I30" s="194"/>
    </row>
    <row r="31" spans="1:9" ht="24" customHeight="1" x14ac:dyDescent="0.2">
      <c r="A31" s="64"/>
      <c r="B31" s="67">
        <v>13</v>
      </c>
      <c r="C31" s="341"/>
      <c r="D31" s="341"/>
      <c r="E31" s="341"/>
      <c r="F31" s="341"/>
      <c r="G31" s="341"/>
      <c r="H31" s="341"/>
      <c r="I31" s="194"/>
    </row>
    <row r="32" spans="1:9" ht="24" customHeight="1" x14ac:dyDescent="0.2">
      <c r="A32" s="64"/>
      <c r="B32" s="67">
        <v>14</v>
      </c>
      <c r="C32" s="341"/>
      <c r="D32" s="341"/>
      <c r="E32" s="341"/>
      <c r="F32" s="341"/>
      <c r="G32" s="341"/>
      <c r="H32" s="341"/>
      <c r="I32" s="194"/>
    </row>
    <row r="33" spans="1:9" ht="24" customHeight="1" x14ac:dyDescent="0.2">
      <c r="A33" s="64"/>
      <c r="B33" s="67">
        <v>15</v>
      </c>
      <c r="C33" s="341"/>
      <c r="D33" s="341"/>
      <c r="E33" s="341"/>
      <c r="F33" s="341"/>
      <c r="G33" s="341"/>
      <c r="H33" s="341"/>
      <c r="I33" s="194"/>
    </row>
    <row r="34" spans="1:9" ht="24" customHeight="1" x14ac:dyDescent="0.2">
      <c r="A34" s="64"/>
      <c r="B34" s="67">
        <v>16</v>
      </c>
      <c r="C34" s="341"/>
      <c r="D34" s="341"/>
      <c r="E34" s="341"/>
      <c r="F34" s="341"/>
      <c r="G34" s="341"/>
      <c r="H34" s="341"/>
      <c r="I34" s="194"/>
    </row>
    <row r="35" spans="1:9" ht="24" customHeight="1" x14ac:dyDescent="0.2">
      <c r="A35" s="64"/>
      <c r="B35" s="67">
        <v>17</v>
      </c>
      <c r="C35" s="341"/>
      <c r="D35" s="341"/>
      <c r="E35" s="341"/>
      <c r="F35" s="341"/>
      <c r="G35" s="341"/>
      <c r="H35" s="341"/>
      <c r="I35" s="194"/>
    </row>
    <row r="36" spans="1:9" ht="24" customHeight="1" x14ac:dyDescent="0.2">
      <c r="A36" s="64"/>
      <c r="B36" s="67">
        <v>18</v>
      </c>
      <c r="C36" s="341"/>
      <c r="D36" s="341"/>
      <c r="E36" s="341"/>
      <c r="F36" s="341"/>
      <c r="G36" s="341"/>
      <c r="H36" s="341"/>
      <c r="I36" s="194"/>
    </row>
    <row r="37" spans="1:9" ht="24" customHeight="1" x14ac:dyDescent="0.2">
      <c r="A37" s="64"/>
      <c r="B37" s="67">
        <v>19</v>
      </c>
      <c r="C37" s="341"/>
      <c r="D37" s="341"/>
      <c r="E37" s="341"/>
      <c r="F37" s="341"/>
      <c r="G37" s="341"/>
      <c r="H37" s="341"/>
      <c r="I37" s="194"/>
    </row>
    <row r="38" spans="1:9" ht="24" customHeight="1" x14ac:dyDescent="0.2">
      <c r="A38" s="64"/>
      <c r="B38" s="67">
        <v>20</v>
      </c>
      <c r="C38" s="341"/>
      <c r="D38" s="341"/>
      <c r="E38" s="341"/>
      <c r="F38" s="341"/>
      <c r="G38" s="341"/>
      <c r="H38" s="341"/>
      <c r="I38" s="194"/>
    </row>
    <row r="39" spans="1:9" ht="5.0999999999999996" customHeight="1" x14ac:dyDescent="0.2">
      <c r="A39" s="68"/>
      <c r="B39" s="27"/>
      <c r="C39" s="27"/>
      <c r="D39" s="27"/>
      <c r="E39" s="27"/>
      <c r="F39" s="27"/>
      <c r="G39" s="27"/>
      <c r="H39" s="27"/>
      <c r="I39" s="19"/>
    </row>
    <row r="40" spans="1:9" ht="5.0999999999999996" customHeight="1" x14ac:dyDescent="0.2">
      <c r="A40" s="57"/>
      <c r="B40" s="58"/>
      <c r="C40" s="58"/>
      <c r="D40" s="58"/>
      <c r="E40" s="58"/>
      <c r="F40" s="58"/>
      <c r="G40" s="58"/>
      <c r="H40" s="58"/>
      <c r="I40" s="59"/>
    </row>
    <row r="41" spans="1:9" ht="18" customHeight="1" x14ac:dyDescent="0.2">
      <c r="A41" s="164" t="s">
        <v>97</v>
      </c>
      <c r="B41" s="363" t="s">
        <v>115</v>
      </c>
      <c r="C41" s="363"/>
      <c r="D41" s="363"/>
      <c r="E41" s="361"/>
      <c r="F41" s="362"/>
      <c r="G41" s="364" t="s">
        <v>116</v>
      </c>
      <c r="H41" s="365"/>
      <c r="I41" s="366"/>
    </row>
    <row r="42" spans="1:9" ht="5.0999999999999996" customHeight="1" x14ac:dyDescent="0.2">
      <c r="A42" s="68"/>
      <c r="B42" s="27"/>
      <c r="C42" s="27"/>
      <c r="D42" s="27"/>
      <c r="E42" s="27"/>
      <c r="F42" s="27"/>
      <c r="G42" s="27"/>
      <c r="H42" s="27"/>
      <c r="I42" s="69"/>
    </row>
    <row r="43" spans="1:9" ht="5.0999999999999996" customHeight="1" x14ac:dyDescent="0.2">
      <c r="A43" s="57"/>
      <c r="B43" s="58"/>
      <c r="C43" s="58"/>
      <c r="D43" s="58"/>
      <c r="E43" s="58"/>
      <c r="F43" s="58"/>
      <c r="G43" s="58"/>
      <c r="H43" s="58"/>
      <c r="I43" s="59"/>
    </row>
    <row r="44" spans="1:9" ht="15" customHeight="1" x14ac:dyDescent="0.2">
      <c r="A44" s="164" t="s">
        <v>125</v>
      </c>
      <c r="B44" s="357" t="s">
        <v>117</v>
      </c>
      <c r="C44" s="357"/>
      <c r="D44" s="357"/>
      <c r="E44" s="357"/>
      <c r="F44" s="357"/>
      <c r="G44" s="357"/>
      <c r="H44" s="357"/>
      <c r="I44" s="358"/>
    </row>
    <row r="45" spans="1:9" ht="15" customHeight="1" x14ac:dyDescent="0.2">
      <c r="A45" s="64"/>
      <c r="B45" s="348" t="s">
        <v>118</v>
      </c>
      <c r="C45" s="349"/>
      <c r="D45" s="349"/>
      <c r="E45" s="350"/>
      <c r="F45" s="344" t="s">
        <v>119</v>
      </c>
      <c r="G45" s="354"/>
      <c r="H45" s="344" t="s">
        <v>120</v>
      </c>
      <c r="I45" s="345"/>
    </row>
    <row r="46" spans="1:9" ht="18" customHeight="1" x14ac:dyDescent="0.2">
      <c r="A46" s="64"/>
      <c r="B46" s="351"/>
      <c r="C46" s="352"/>
      <c r="D46" s="352"/>
      <c r="E46" s="353"/>
      <c r="F46" s="342"/>
      <c r="G46" s="343"/>
      <c r="H46" s="346"/>
      <c r="I46" s="347"/>
    </row>
    <row r="47" spans="1:9" ht="5.0999999999999996" customHeight="1" x14ac:dyDescent="0.2">
      <c r="A47" s="68"/>
      <c r="B47" s="27"/>
      <c r="C47" s="27"/>
      <c r="D47" s="27"/>
      <c r="E47" s="27"/>
      <c r="F47" s="27"/>
      <c r="G47" s="27"/>
      <c r="H47" s="27"/>
      <c r="I47" s="69"/>
    </row>
  </sheetData>
  <sheetProtection password="EDE9" sheet="1" objects="1" scenarios="1" selectLockedCells="1"/>
  <mergeCells count="39">
    <mergeCell ref="H1:I1"/>
    <mergeCell ref="A4:I4"/>
    <mergeCell ref="C18:H18"/>
    <mergeCell ref="G11:H11"/>
    <mergeCell ref="D6:I6"/>
    <mergeCell ref="A8:C8"/>
    <mergeCell ref="D8:I8"/>
    <mergeCell ref="C19:H19"/>
    <mergeCell ref="C20:H20"/>
    <mergeCell ref="B12:H16"/>
    <mergeCell ref="B44:I44"/>
    <mergeCell ref="C37:H37"/>
    <mergeCell ref="C38:H38"/>
    <mergeCell ref="I16:I18"/>
    <mergeCell ref="C23:H23"/>
    <mergeCell ref="C35:H35"/>
    <mergeCell ref="C34:H34"/>
    <mergeCell ref="C27:H27"/>
    <mergeCell ref="C24:H24"/>
    <mergeCell ref="C25:H25"/>
    <mergeCell ref="E41:F41"/>
    <mergeCell ref="B41:D41"/>
    <mergeCell ref="G41:I41"/>
    <mergeCell ref="F46:G46"/>
    <mergeCell ref="C28:H28"/>
    <mergeCell ref="C29:H29"/>
    <mergeCell ref="C31:H31"/>
    <mergeCell ref="H45:I45"/>
    <mergeCell ref="H46:I46"/>
    <mergeCell ref="B45:E45"/>
    <mergeCell ref="B46:E46"/>
    <mergeCell ref="F45:G45"/>
    <mergeCell ref="C26:H26"/>
    <mergeCell ref="C21:H21"/>
    <mergeCell ref="C36:H36"/>
    <mergeCell ref="C30:H30"/>
    <mergeCell ref="C22:H22"/>
    <mergeCell ref="C32:H32"/>
    <mergeCell ref="C33:H33"/>
  </mergeCells>
  <phoneticPr fontId="3" type="noConversion"/>
  <conditionalFormatting sqref="D8:H8 H1">
    <cfRule type="cellIs" dxfId="1"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J78"/>
  <sheetViews>
    <sheetView showGridLines="0" workbookViewId="0">
      <selection activeCell="D8" sqref="D8:I8"/>
    </sheetView>
  </sheetViews>
  <sheetFormatPr baseColWidth="10" defaultColWidth="11.42578125" defaultRowHeight="12" x14ac:dyDescent="0.2"/>
  <cols>
    <col min="1" max="1" width="5.7109375" style="25" customWidth="1"/>
    <col min="2" max="9" width="10.7109375" style="1" customWidth="1"/>
    <col min="10" max="16384" width="11.42578125" style="1"/>
  </cols>
  <sheetData>
    <row r="1" spans="1:9" ht="15" customHeight="1" x14ac:dyDescent="0.2">
      <c r="A1" s="190" t="s">
        <v>266</v>
      </c>
      <c r="B1" s="3"/>
      <c r="C1" s="3"/>
      <c r="D1" s="17"/>
      <c r="E1" s="13"/>
      <c r="F1" s="13"/>
      <c r="G1" s="146" t="s">
        <v>244</v>
      </c>
      <c r="H1" s="283" t="str">
        <f>'Seite 1'!H18</f>
        <v>F-JBH</v>
      </c>
      <c r="I1" s="367"/>
    </row>
    <row r="2" spans="1:9" ht="15" customHeight="1" x14ac:dyDescent="0.2">
      <c r="A2" s="23"/>
      <c r="B2" s="3"/>
      <c r="C2" s="3"/>
      <c r="D2" s="3"/>
      <c r="G2" s="6"/>
      <c r="H2" s="14"/>
      <c r="I2" s="91" t="str">
        <f>'Seite 1'!A64</f>
        <v>Antrag zur Förderung der Jugendberufshilfe</v>
      </c>
    </row>
    <row r="3" spans="1:9" ht="15" customHeight="1" x14ac:dyDescent="0.2">
      <c r="A3" s="23"/>
      <c r="B3" s="3"/>
      <c r="C3" s="3"/>
      <c r="D3" s="3"/>
      <c r="G3" s="6"/>
      <c r="H3" s="14"/>
      <c r="I3" s="92" t="str">
        <f>'Seite 1'!A65</f>
        <v>Formularversion: V 2.3 vom 22.04.24 - öffentlich -</v>
      </c>
    </row>
    <row r="4" spans="1:9" ht="15" customHeight="1" x14ac:dyDescent="0.2">
      <c r="A4" s="368" t="s">
        <v>267</v>
      </c>
      <c r="B4" s="369"/>
      <c r="C4" s="369"/>
      <c r="D4" s="369"/>
      <c r="E4" s="369"/>
      <c r="F4" s="369"/>
      <c r="G4" s="369"/>
      <c r="H4" s="369"/>
      <c r="I4" s="367"/>
    </row>
    <row r="5" spans="1:9" ht="3" customHeight="1" x14ac:dyDescent="0.2"/>
    <row r="6" spans="1:9" s="75" customFormat="1" ht="18" customHeight="1" x14ac:dyDescent="0.2">
      <c r="A6" s="395" t="s">
        <v>86</v>
      </c>
      <c r="B6" s="395"/>
      <c r="C6" s="396"/>
      <c r="D6" s="376">
        <f>'Seite 1'!D22</f>
        <v>0</v>
      </c>
      <c r="E6" s="377"/>
      <c r="F6" s="377"/>
      <c r="G6" s="377"/>
      <c r="H6" s="377"/>
      <c r="I6" s="378"/>
    </row>
    <row r="7" spans="1:9" ht="3" customHeight="1" x14ac:dyDescent="0.2"/>
    <row r="8" spans="1:9" s="75" customFormat="1" ht="21.95" customHeight="1" x14ac:dyDescent="0.2">
      <c r="A8" s="255" t="s">
        <v>170</v>
      </c>
      <c r="B8" s="255"/>
      <c r="C8" s="256"/>
      <c r="D8" s="386"/>
      <c r="E8" s="387"/>
      <c r="F8" s="387"/>
      <c r="G8" s="387"/>
      <c r="H8" s="387"/>
      <c r="I8" s="388"/>
    </row>
    <row r="9" spans="1:9" ht="3" customHeight="1" x14ac:dyDescent="0.2"/>
    <row r="10" spans="1:9" ht="18" customHeight="1" x14ac:dyDescent="0.2">
      <c r="A10" s="1" t="s">
        <v>132</v>
      </c>
      <c r="D10" s="386"/>
      <c r="E10" s="387"/>
      <c r="F10" s="387"/>
      <c r="G10" s="387"/>
      <c r="H10" s="387"/>
      <c r="I10" s="388"/>
    </row>
    <row r="11" spans="1:9" ht="3" customHeight="1" x14ac:dyDescent="0.2"/>
    <row r="12" spans="1:9" ht="18" customHeight="1" x14ac:dyDescent="0.2">
      <c r="A12" s="1" t="s">
        <v>146</v>
      </c>
      <c r="D12" s="386"/>
      <c r="E12" s="387"/>
      <c r="F12" s="387"/>
      <c r="G12" s="387"/>
      <c r="H12" s="387"/>
      <c r="I12" s="388"/>
    </row>
    <row r="13" spans="1:9" ht="3" customHeight="1" x14ac:dyDescent="0.2">
      <c r="A13" s="3"/>
      <c r="B13" s="3"/>
      <c r="G13" s="31"/>
      <c r="H13" s="30"/>
      <c r="I13" s="30"/>
    </row>
    <row r="14" spans="1:9" ht="18" customHeight="1" x14ac:dyDescent="0.2">
      <c r="A14" s="1" t="s">
        <v>169</v>
      </c>
      <c r="D14" s="386"/>
      <c r="E14" s="387"/>
      <c r="F14" s="387"/>
      <c r="G14" s="387"/>
      <c r="H14" s="387"/>
      <c r="I14" s="388"/>
    </row>
    <row r="15" spans="1:9" ht="3" customHeight="1" x14ac:dyDescent="0.2">
      <c r="A15" s="3"/>
      <c r="B15" s="3"/>
      <c r="G15" s="31"/>
      <c r="H15" s="30"/>
      <c r="I15" s="30"/>
    </row>
    <row r="16" spans="1:9" ht="18" customHeight="1" x14ac:dyDescent="0.2">
      <c r="A16" s="1" t="s">
        <v>147</v>
      </c>
      <c r="B16" s="3"/>
      <c r="C16" s="31"/>
      <c r="D16" s="12"/>
      <c r="E16" s="3"/>
      <c r="G16" s="15"/>
      <c r="H16" s="384"/>
      <c r="I16" s="385"/>
    </row>
    <row r="17" spans="1:10" ht="3" customHeight="1" x14ac:dyDescent="0.2">
      <c r="A17" s="3"/>
      <c r="B17" s="3"/>
      <c r="C17" s="31"/>
      <c r="D17" s="31"/>
      <c r="I17" s="31"/>
    </row>
    <row r="18" spans="1:10" ht="18" customHeight="1" x14ac:dyDescent="0.2">
      <c r="A18" s="1" t="s">
        <v>148</v>
      </c>
      <c r="B18" s="3"/>
      <c r="C18" s="31"/>
      <c r="D18" s="12"/>
      <c r="H18" s="384"/>
      <c r="I18" s="385"/>
    </row>
    <row r="19" spans="1:10" s="3" customFormat="1" ht="3" customHeight="1" x14ac:dyDescent="0.2">
      <c r="C19" s="31"/>
      <c r="D19" s="31"/>
      <c r="I19" s="31"/>
    </row>
    <row r="20" spans="1:10" ht="12" customHeight="1" x14ac:dyDescent="0.2">
      <c r="A20" s="397" t="s">
        <v>171</v>
      </c>
      <c r="B20" s="397"/>
      <c r="C20" s="397"/>
      <c r="D20" s="397"/>
      <c r="E20" s="397"/>
      <c r="F20" s="397"/>
      <c r="G20" s="397"/>
    </row>
    <row r="21" spans="1:10" s="3" customFormat="1" ht="12" customHeight="1" x14ac:dyDescent="0.2">
      <c r="A21" s="397"/>
      <c r="B21" s="397"/>
      <c r="C21" s="397"/>
      <c r="D21" s="397"/>
      <c r="E21" s="397"/>
      <c r="F21" s="397"/>
      <c r="G21" s="397"/>
      <c r="I21" s="31"/>
    </row>
    <row r="22" spans="1:10" s="3" customFormat="1" ht="12" customHeight="1" x14ac:dyDescent="0.2">
      <c r="A22" s="195" t="s">
        <v>48</v>
      </c>
      <c r="C22" s="31"/>
      <c r="D22" s="31"/>
      <c r="I22" s="31"/>
    </row>
    <row r="23" spans="1:10" s="3" customFormat="1" ht="3" customHeight="1" x14ac:dyDescent="0.2">
      <c r="C23" s="31"/>
      <c r="D23" s="31"/>
      <c r="I23" s="31"/>
    </row>
    <row r="24" spans="1:10" ht="18" customHeight="1" x14ac:dyDescent="0.2">
      <c r="A24" s="21" t="s">
        <v>268</v>
      </c>
      <c r="B24" s="3"/>
      <c r="C24" s="31"/>
      <c r="D24" s="31"/>
      <c r="E24" s="3"/>
      <c r="F24" s="3"/>
    </row>
    <row r="25" spans="1:10" s="3" customFormat="1" ht="3" customHeight="1" x14ac:dyDescent="0.2">
      <c r="C25" s="31"/>
      <c r="D25" s="31"/>
      <c r="I25" s="31"/>
    </row>
    <row r="26" spans="1:10" s="3" customFormat="1" ht="18" customHeight="1" x14ac:dyDescent="0.2">
      <c r="B26" s="77" t="s">
        <v>49</v>
      </c>
      <c r="C26" s="3" t="s">
        <v>50</v>
      </c>
      <c r="D26" s="31"/>
      <c r="I26" s="31"/>
    </row>
    <row r="27" spans="1:10" s="3" customFormat="1" ht="3" customHeight="1" x14ac:dyDescent="0.2">
      <c r="C27" s="31"/>
      <c r="D27" s="31"/>
      <c r="I27" s="31"/>
    </row>
    <row r="28" spans="1:10" s="3" customFormat="1" ht="18" customHeight="1" x14ac:dyDescent="0.2">
      <c r="A28" s="74"/>
      <c r="C28" s="74"/>
      <c r="D28" s="31"/>
      <c r="I28" s="31"/>
    </row>
    <row r="29" spans="1:10" s="3" customFormat="1" ht="3" customHeight="1" x14ac:dyDescent="0.2">
      <c r="C29" s="31"/>
      <c r="D29" s="31"/>
      <c r="I29" s="31"/>
    </row>
    <row r="30" spans="1:10" ht="12" customHeight="1" x14ac:dyDescent="0.2">
      <c r="A30" s="1"/>
      <c r="B30" s="3"/>
      <c r="C30" s="255" t="s">
        <v>187</v>
      </c>
      <c r="D30" s="255"/>
      <c r="E30" s="255"/>
      <c r="F30" s="255"/>
      <c r="G30" s="255"/>
      <c r="J30" s="3"/>
    </row>
    <row r="31" spans="1:10" ht="12" customHeight="1" x14ac:dyDescent="0.2">
      <c r="A31" s="1"/>
      <c r="B31" s="3"/>
      <c r="C31" s="255"/>
      <c r="D31" s="255"/>
      <c r="E31" s="255"/>
      <c r="F31" s="255"/>
      <c r="G31" s="255"/>
      <c r="J31" s="3"/>
    </row>
    <row r="32" spans="1:10" s="3" customFormat="1" ht="18" customHeight="1" x14ac:dyDescent="0.2">
      <c r="C32" s="77" t="s">
        <v>49</v>
      </c>
      <c r="D32" s="78" t="s">
        <v>51</v>
      </c>
      <c r="E32" s="35"/>
      <c r="F32" s="392" t="s">
        <v>172</v>
      </c>
      <c r="G32" s="393"/>
      <c r="H32" s="393"/>
      <c r="I32" s="393"/>
    </row>
    <row r="33" spans="1:9" s="3" customFormat="1" ht="3" customHeight="1" x14ac:dyDescent="0.2">
      <c r="C33" s="31"/>
      <c r="D33" s="31"/>
      <c r="I33" s="31"/>
    </row>
    <row r="34" spans="1:9" s="3" customFormat="1" ht="18" customHeight="1" x14ac:dyDescent="0.2">
      <c r="F34" s="79" t="s">
        <v>52</v>
      </c>
      <c r="G34" s="35"/>
      <c r="H34" s="78" t="s">
        <v>151</v>
      </c>
      <c r="I34" s="34"/>
    </row>
    <row r="35" spans="1:9" s="3" customFormat="1" ht="3" customHeight="1" x14ac:dyDescent="0.2">
      <c r="C35" s="31"/>
      <c r="D35" s="31"/>
      <c r="I35" s="31"/>
    </row>
    <row r="36" spans="1:9" s="3" customFormat="1" ht="18" customHeight="1" x14ac:dyDescent="0.2">
      <c r="C36" s="74"/>
      <c r="D36" s="78"/>
      <c r="E36" s="78"/>
      <c r="F36" s="78"/>
      <c r="G36" s="35"/>
      <c r="H36" s="78" t="s">
        <v>151</v>
      </c>
      <c r="I36" s="34"/>
    </row>
    <row r="37" spans="1:9" s="3" customFormat="1" ht="3" customHeight="1" x14ac:dyDescent="0.2">
      <c r="C37" s="31"/>
      <c r="D37" s="31"/>
      <c r="I37" s="31"/>
    </row>
    <row r="38" spans="1:9" ht="18" customHeight="1" x14ac:dyDescent="0.2">
      <c r="A38" s="1" t="s">
        <v>149</v>
      </c>
      <c r="D38" s="37" t="s">
        <v>150</v>
      </c>
      <c r="E38" s="34"/>
      <c r="F38" s="37" t="s">
        <v>151</v>
      </c>
      <c r="G38" s="34"/>
      <c r="H38" s="37" t="s">
        <v>53</v>
      </c>
      <c r="I38" s="201">
        <f>IF(OR(E38=0,G38=0),0,DAYS360(E38,G38+1,TRUE))</f>
        <v>0</v>
      </c>
    </row>
    <row r="39" spans="1:9" ht="3" customHeight="1" x14ac:dyDescent="0.2">
      <c r="A39" s="3"/>
      <c r="B39" s="3"/>
      <c r="C39" s="31"/>
      <c r="D39" s="31"/>
      <c r="I39" s="32"/>
    </row>
    <row r="40" spans="1:9" ht="18" customHeight="1" x14ac:dyDescent="0.2">
      <c r="A40" s="3" t="s">
        <v>54</v>
      </c>
      <c r="B40" s="9"/>
      <c r="C40" s="38"/>
      <c r="D40" s="12"/>
      <c r="F40" s="80" t="s">
        <v>55</v>
      </c>
      <c r="G40" s="35"/>
    </row>
    <row r="41" spans="1:9" ht="3" customHeight="1" x14ac:dyDescent="0.2">
      <c r="A41" s="3"/>
      <c r="B41" s="3"/>
      <c r="C41" s="31"/>
      <c r="D41" s="31"/>
      <c r="G41" s="32"/>
    </row>
    <row r="42" spans="1:9" ht="18" customHeight="1" x14ac:dyDescent="0.2">
      <c r="A42" s="1"/>
      <c r="B42" s="3" t="s">
        <v>56</v>
      </c>
      <c r="C42" s="38"/>
      <c r="D42" s="12"/>
      <c r="F42" s="80" t="s">
        <v>55</v>
      </c>
      <c r="G42" s="35"/>
    </row>
    <row r="43" spans="1:9" ht="12" customHeight="1" x14ac:dyDescent="0.2"/>
    <row r="44" spans="1:9" x14ac:dyDescent="0.2">
      <c r="A44" s="7" t="s">
        <v>152</v>
      </c>
      <c r="B44" s="20"/>
      <c r="C44" s="20"/>
      <c r="D44" s="20"/>
      <c r="E44" s="20"/>
    </row>
    <row r="45" spans="1:9" ht="3" customHeight="1" x14ac:dyDescent="0.2">
      <c r="A45" s="20"/>
      <c r="B45" s="20"/>
      <c r="C45" s="20"/>
      <c r="D45" s="20"/>
    </row>
    <row r="46" spans="1:9" ht="18" customHeight="1" x14ac:dyDescent="0.2">
      <c r="A46" s="20"/>
      <c r="B46" s="20"/>
      <c r="C46" s="20"/>
      <c r="D46" s="20"/>
    </row>
    <row r="47" spans="1:9" ht="3" customHeight="1" x14ac:dyDescent="0.2">
      <c r="A47" s="20"/>
      <c r="B47" s="20"/>
      <c r="C47" s="20"/>
      <c r="D47" s="20"/>
    </row>
    <row r="48" spans="1:9" ht="18" customHeight="1" x14ac:dyDescent="0.2">
      <c r="A48" s="20"/>
      <c r="B48" s="20"/>
      <c r="C48" s="20"/>
      <c r="D48" s="394" t="s">
        <v>57</v>
      </c>
      <c r="E48" s="390"/>
      <c r="F48" s="391"/>
      <c r="G48" s="239"/>
      <c r="H48" s="239"/>
      <c r="I48" s="240"/>
    </row>
    <row r="49" spans="1:9" ht="3" customHeight="1" x14ac:dyDescent="0.2">
      <c r="A49" s="20"/>
      <c r="B49" s="20"/>
      <c r="C49" s="20"/>
      <c r="D49" s="20"/>
    </row>
    <row r="50" spans="1:9" ht="18" customHeight="1" x14ac:dyDescent="0.2">
      <c r="A50" s="20"/>
      <c r="D50" s="394" t="s">
        <v>153</v>
      </c>
      <c r="E50" s="390"/>
      <c r="F50" s="39"/>
      <c r="G50" s="389" t="s">
        <v>154</v>
      </c>
      <c r="H50" s="390"/>
      <c r="I50" s="39"/>
    </row>
    <row r="51" spans="1:9" ht="12" customHeight="1" x14ac:dyDescent="0.2">
      <c r="A51" s="20"/>
      <c r="B51" s="20"/>
      <c r="C51" s="20"/>
      <c r="D51" s="20"/>
      <c r="I51" s="20"/>
    </row>
    <row r="52" spans="1:9" x14ac:dyDescent="0.2">
      <c r="A52" s="33" t="s">
        <v>269</v>
      </c>
      <c r="B52" s="20"/>
      <c r="C52" s="20"/>
      <c r="D52" s="20"/>
      <c r="I52" s="20"/>
    </row>
    <row r="53" spans="1:9" ht="3" customHeight="1" x14ac:dyDescent="0.2">
      <c r="A53" s="20"/>
      <c r="B53" s="20"/>
      <c r="C53" s="20"/>
      <c r="D53" s="20"/>
      <c r="I53" s="20"/>
    </row>
    <row r="54" spans="1:9" ht="18" customHeight="1" x14ac:dyDescent="0.2">
      <c r="A54" s="1" t="s">
        <v>133</v>
      </c>
      <c r="B54" s="20"/>
      <c r="C54" s="20"/>
      <c r="D54" s="20"/>
      <c r="G54" s="40" t="s">
        <v>134</v>
      </c>
      <c r="H54" s="328"/>
      <c r="I54" s="329"/>
    </row>
    <row r="55" spans="1:9" ht="3" customHeight="1" x14ac:dyDescent="0.2">
      <c r="A55" s="3"/>
      <c r="B55" s="21"/>
      <c r="C55" s="21"/>
      <c r="D55" s="21"/>
      <c r="I55" s="41"/>
    </row>
    <row r="56" spans="1:9" ht="18" customHeight="1" x14ac:dyDescent="0.2">
      <c r="A56" s="1" t="s">
        <v>135</v>
      </c>
      <c r="B56" s="20"/>
      <c r="C56" s="20"/>
      <c r="D56" s="20"/>
      <c r="G56" s="40" t="s">
        <v>134</v>
      </c>
      <c r="H56" s="328"/>
      <c r="I56" s="329"/>
    </row>
    <row r="57" spans="1:9" ht="3" customHeight="1" x14ac:dyDescent="0.2">
      <c r="A57" s="1"/>
      <c r="B57" s="20"/>
      <c r="C57" s="20"/>
      <c r="D57" s="20"/>
      <c r="I57" s="20"/>
    </row>
    <row r="58" spans="1:9" ht="18" customHeight="1" x14ac:dyDescent="0.2">
      <c r="A58" s="1" t="s">
        <v>155</v>
      </c>
      <c r="B58" s="20"/>
      <c r="C58" s="20"/>
      <c r="D58" s="20"/>
      <c r="E58" s="40" t="s">
        <v>156</v>
      </c>
      <c r="F58" s="81"/>
      <c r="G58" s="40" t="s">
        <v>134</v>
      </c>
      <c r="H58" s="381">
        <f>ROUND((H54+H56)*F58,2)</f>
        <v>0</v>
      </c>
      <c r="I58" s="382"/>
    </row>
    <row r="59" spans="1:9" ht="3" customHeight="1" x14ac:dyDescent="0.2">
      <c r="A59" s="1"/>
      <c r="B59" s="20"/>
      <c r="C59" s="20"/>
      <c r="D59" s="20"/>
      <c r="I59" s="20"/>
    </row>
    <row r="60" spans="1:9" ht="18" customHeight="1" x14ac:dyDescent="0.2">
      <c r="A60" s="1" t="s">
        <v>58</v>
      </c>
      <c r="B60" s="20"/>
      <c r="C60" s="20"/>
      <c r="D60" s="20"/>
      <c r="E60" s="40" t="s">
        <v>156</v>
      </c>
      <c r="F60" s="81"/>
      <c r="G60" s="40" t="s">
        <v>134</v>
      </c>
      <c r="H60" s="381">
        <f>ROUND((H54+H56)*F60,2)</f>
        <v>0</v>
      </c>
      <c r="I60" s="382"/>
    </row>
    <row r="61" spans="1:9" ht="3" customHeight="1" x14ac:dyDescent="0.2">
      <c r="A61" s="1"/>
      <c r="B61" s="20"/>
      <c r="C61" s="20"/>
      <c r="D61" s="20"/>
      <c r="I61" s="20"/>
    </row>
    <row r="62" spans="1:9" ht="18" customHeight="1" x14ac:dyDescent="0.2">
      <c r="A62" s="1" t="s">
        <v>168</v>
      </c>
      <c r="B62" s="20"/>
      <c r="C62" s="20"/>
      <c r="D62" s="20"/>
      <c r="E62" s="40" t="s">
        <v>156</v>
      </c>
      <c r="F62" s="81"/>
      <c r="G62" s="40" t="s">
        <v>134</v>
      </c>
      <c r="H62" s="381">
        <f>ROUND((H54+H56)*F62,2)</f>
        <v>0</v>
      </c>
      <c r="I62" s="382"/>
    </row>
    <row r="63" spans="1:9" ht="3" customHeight="1" x14ac:dyDescent="0.2">
      <c r="A63" s="1"/>
      <c r="B63" s="20"/>
      <c r="C63" s="20"/>
      <c r="D63" s="20"/>
      <c r="I63" s="20"/>
    </row>
    <row r="64" spans="1:9" ht="18" customHeight="1" x14ac:dyDescent="0.2">
      <c r="A64" s="1" t="s">
        <v>167</v>
      </c>
      <c r="B64" s="20"/>
      <c r="C64" s="20"/>
      <c r="D64" s="20"/>
      <c r="E64" s="40" t="s">
        <v>156</v>
      </c>
      <c r="F64" s="81"/>
      <c r="G64" s="40" t="s">
        <v>134</v>
      </c>
      <c r="H64" s="381">
        <f>ROUND((H54+H56)*F64,2)</f>
        <v>0</v>
      </c>
      <c r="I64" s="382"/>
    </row>
    <row r="65" spans="1:9" ht="3" customHeight="1" x14ac:dyDescent="0.2">
      <c r="A65" s="1"/>
      <c r="B65" s="20"/>
      <c r="C65" s="20"/>
      <c r="D65" s="20"/>
      <c r="I65" s="20"/>
    </row>
    <row r="66" spans="1:9" ht="18" customHeight="1" x14ac:dyDescent="0.2">
      <c r="A66" s="20" t="s">
        <v>270</v>
      </c>
      <c r="B66" s="20"/>
      <c r="C66" s="20"/>
      <c r="D66" s="20"/>
      <c r="G66" s="40" t="s">
        <v>134</v>
      </c>
      <c r="H66" s="328"/>
      <c r="I66" s="329"/>
    </row>
    <row r="67" spans="1:9" ht="3" customHeight="1" x14ac:dyDescent="0.2">
      <c r="A67" s="1"/>
      <c r="B67" s="20"/>
      <c r="C67" s="20"/>
      <c r="D67" s="20"/>
      <c r="I67" s="20"/>
    </row>
    <row r="68" spans="1:9" ht="18" customHeight="1" x14ac:dyDescent="0.2">
      <c r="A68" s="1" t="s">
        <v>136</v>
      </c>
      <c r="B68" s="20"/>
      <c r="C68" s="20"/>
      <c r="D68" s="20"/>
      <c r="G68" s="40" t="s">
        <v>134</v>
      </c>
      <c r="H68" s="381">
        <f>H54+H56+H58+H60+H62+H64+H66</f>
        <v>0</v>
      </c>
      <c r="I68" s="382"/>
    </row>
    <row r="69" spans="1:9" ht="3" customHeight="1" x14ac:dyDescent="0.2">
      <c r="A69" s="1"/>
      <c r="B69" s="20"/>
      <c r="C69" s="20"/>
      <c r="D69" s="20"/>
      <c r="I69" s="20"/>
    </row>
    <row r="70" spans="1:9" ht="8.1" customHeight="1" x14ac:dyDescent="0.2">
      <c r="A70" s="383" t="s">
        <v>59</v>
      </c>
      <c r="B70" s="383"/>
      <c r="C70" s="383"/>
      <c r="D70" s="383"/>
      <c r="E70" s="383"/>
      <c r="F70" s="383"/>
      <c r="I70" s="20"/>
    </row>
    <row r="71" spans="1:9" ht="18" customHeight="1" x14ac:dyDescent="0.2">
      <c r="A71" s="383"/>
      <c r="B71" s="383"/>
      <c r="C71" s="383"/>
      <c r="D71" s="383"/>
      <c r="E71" s="383"/>
      <c r="F71" s="383"/>
      <c r="G71" s="40" t="s">
        <v>134</v>
      </c>
      <c r="H71" s="328"/>
      <c r="I71" s="329"/>
    </row>
    <row r="72" spans="1:9" ht="3" customHeight="1" x14ac:dyDescent="0.2">
      <c r="A72" s="1"/>
      <c r="B72" s="20"/>
      <c r="C72" s="20"/>
      <c r="D72" s="20"/>
      <c r="I72" s="20"/>
    </row>
    <row r="73" spans="1:9" ht="18" customHeight="1" x14ac:dyDescent="0.2">
      <c r="A73" s="1" t="s">
        <v>137</v>
      </c>
      <c r="B73" s="20"/>
      <c r="C73" s="20"/>
      <c r="D73" s="20"/>
      <c r="G73" s="40" t="s">
        <v>134</v>
      </c>
      <c r="H73" s="381">
        <f>IF(I38=0,0,ROUND(H68*ROUND(I38/30,2),2)+ROUND(H71*(1+F58+F64),2))</f>
        <v>0</v>
      </c>
      <c r="I73" s="382"/>
    </row>
    <row r="74" spans="1:9" ht="3" customHeight="1" x14ac:dyDescent="0.2">
      <c r="A74" s="1"/>
      <c r="B74" s="20"/>
      <c r="C74" s="20"/>
      <c r="D74" s="20"/>
      <c r="I74" s="20"/>
    </row>
    <row r="75" spans="1:9" ht="18" customHeight="1" x14ac:dyDescent="0.2">
      <c r="A75" s="25" t="s">
        <v>138</v>
      </c>
      <c r="E75" s="40" t="s">
        <v>156</v>
      </c>
      <c r="F75" s="81"/>
      <c r="G75" s="40" t="s">
        <v>134</v>
      </c>
      <c r="H75" s="381">
        <f>ROUND((((H54+H56)*ROUND(I38/30,2))+H71)*F75,2)</f>
        <v>0</v>
      </c>
      <c r="I75" s="382"/>
    </row>
    <row r="76" spans="1:9" ht="3" customHeight="1" x14ac:dyDescent="0.2"/>
    <row r="77" spans="1:9" ht="18" customHeight="1" thickBot="1" x14ac:dyDescent="0.25">
      <c r="A77" s="42" t="s">
        <v>139</v>
      </c>
      <c r="B77" s="43"/>
      <c r="C77" s="43"/>
      <c r="D77" s="43"/>
      <c r="E77" s="43"/>
      <c r="F77" s="43"/>
      <c r="G77" s="44" t="s">
        <v>134</v>
      </c>
      <c r="H77" s="379">
        <f>IF(H73=0,0,H73+H75)</f>
        <v>0</v>
      </c>
      <c r="I77" s="380"/>
    </row>
    <row r="78" spans="1:9" ht="12.75" thickTop="1" x14ac:dyDescent="0.2"/>
  </sheetData>
  <sheetProtection password="EDE9" sheet="1" objects="1" scenarios="1" selectLockedCells="1"/>
  <mergeCells count="31">
    <mergeCell ref="H62:I62"/>
    <mergeCell ref="H64:I64"/>
    <mergeCell ref="D50:E50"/>
    <mergeCell ref="D12:I12"/>
    <mergeCell ref="A6:C6"/>
    <mergeCell ref="A8:C8"/>
    <mergeCell ref="D14:I14"/>
    <mergeCell ref="D10:I10"/>
    <mergeCell ref="H16:I16"/>
    <mergeCell ref="A20:G21"/>
    <mergeCell ref="D48:E48"/>
    <mergeCell ref="H1:I1"/>
    <mergeCell ref="A4:I4"/>
    <mergeCell ref="H18:I18"/>
    <mergeCell ref="H60:I60"/>
    <mergeCell ref="H54:I54"/>
    <mergeCell ref="C30:G31"/>
    <mergeCell ref="D6:I6"/>
    <mergeCell ref="D8:I8"/>
    <mergeCell ref="H58:I58"/>
    <mergeCell ref="G50:H50"/>
    <mergeCell ref="F48:I48"/>
    <mergeCell ref="F32:I32"/>
    <mergeCell ref="H56:I56"/>
    <mergeCell ref="H77:I77"/>
    <mergeCell ref="H66:I66"/>
    <mergeCell ref="H68:I68"/>
    <mergeCell ref="A70:F71"/>
    <mergeCell ref="H75:I75"/>
    <mergeCell ref="H73:I73"/>
    <mergeCell ref="H71:I71"/>
  </mergeCells>
  <phoneticPr fontId="3" type="noConversion"/>
  <conditionalFormatting sqref="H1 D6">
    <cfRule type="cellIs" dxfId="0"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0</xdr:col>
                    <xdr:colOff>28575</xdr:colOff>
                    <xdr:row>45</xdr:row>
                    <xdr:rowOff>0</xdr:rowOff>
                  </from>
                  <to>
                    <xdr:col>3</xdr:col>
                    <xdr:colOff>38100</xdr:colOff>
                    <xdr:row>45</xdr:row>
                    <xdr:rowOff>219075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0</xdr:col>
                    <xdr:colOff>28575</xdr:colOff>
                    <xdr:row>49</xdr:row>
                    <xdr:rowOff>0</xdr:rowOff>
                  </from>
                  <to>
                    <xdr:col>3</xdr:col>
                    <xdr:colOff>38100</xdr:colOff>
                    <xdr:row>49</xdr:row>
                    <xdr:rowOff>219075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0</xdr:col>
                    <xdr:colOff>28575</xdr:colOff>
                    <xdr:row>47</xdr:row>
                    <xdr:rowOff>0</xdr:rowOff>
                  </from>
                  <to>
                    <xdr:col>3</xdr:col>
                    <xdr:colOff>38100</xdr:colOff>
                    <xdr:row>47</xdr:row>
                    <xdr:rowOff>219075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7</xdr:col>
                    <xdr:colOff>0</xdr:colOff>
                    <xdr:row>19</xdr:row>
                    <xdr:rowOff>9525</xdr:rowOff>
                  </from>
                  <to>
                    <xdr:col>7</xdr:col>
                    <xdr:colOff>581025</xdr:colOff>
                    <xdr:row>20</xdr:row>
                    <xdr:rowOff>76200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8</xdr:col>
                    <xdr:colOff>133350</xdr:colOff>
                    <xdr:row>19</xdr:row>
                    <xdr:rowOff>9525</xdr:rowOff>
                  </from>
                  <to>
                    <xdr:col>9</xdr:col>
                    <xdr:colOff>0</xdr:colOff>
                    <xdr:row>20</xdr:row>
                    <xdr:rowOff>76200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7</xdr:col>
                    <xdr:colOff>0</xdr:colOff>
                    <xdr:row>23</xdr:row>
                    <xdr:rowOff>9525</xdr:rowOff>
                  </from>
                  <to>
                    <xdr:col>7</xdr:col>
                    <xdr:colOff>581025</xdr:colOff>
                    <xdr:row>24</xdr:row>
                    <xdr:rowOff>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8</xdr:col>
                    <xdr:colOff>133350</xdr:colOff>
                    <xdr:row>23</xdr:row>
                    <xdr:rowOff>9525</xdr:rowOff>
                  </from>
                  <to>
                    <xdr:col>9</xdr:col>
                    <xdr:colOff>0</xdr:colOff>
                    <xdr:row>24</xdr:row>
                    <xdr:rowOff>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7</xdr:col>
                    <xdr:colOff>0</xdr:colOff>
                    <xdr:row>29</xdr:row>
                    <xdr:rowOff>9525</xdr:rowOff>
                  </from>
                  <to>
                    <xdr:col>7</xdr:col>
                    <xdr:colOff>581025</xdr:colOff>
                    <xdr:row>30</xdr:row>
                    <xdr:rowOff>76200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8</xdr:col>
                    <xdr:colOff>133350</xdr:colOff>
                    <xdr:row>29</xdr:row>
                    <xdr:rowOff>9525</xdr:rowOff>
                  </from>
                  <to>
                    <xdr:col>9</xdr:col>
                    <xdr:colOff>0</xdr:colOff>
                    <xdr:row>30</xdr:row>
                    <xdr:rowOff>76200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7</xdr:col>
                    <xdr:colOff>0</xdr:colOff>
                    <xdr:row>25</xdr:row>
                    <xdr:rowOff>9525</xdr:rowOff>
                  </from>
                  <to>
                    <xdr:col>9</xdr:col>
                    <xdr:colOff>0</xdr:colOff>
                    <xdr:row>26</xdr:row>
                    <xdr:rowOff>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7</xdr:col>
                    <xdr:colOff>0</xdr:colOff>
                    <xdr:row>27</xdr:row>
                    <xdr:rowOff>9525</xdr:rowOff>
                  </from>
                  <to>
                    <xdr:col>9</xdr:col>
                    <xdr:colOff>0</xdr:colOff>
                    <xdr:row>28</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1.42578125" defaultRowHeight="11.25" customHeight="1" x14ac:dyDescent="0.2"/>
  <cols>
    <col min="1" max="1" width="5.140625" style="198" customWidth="1"/>
    <col min="2" max="2" width="5.140625" style="196" customWidth="1"/>
    <col min="3" max="18" width="5.140625" style="197" customWidth="1"/>
    <col min="19" max="16384" width="11.42578125" style="197"/>
  </cols>
  <sheetData>
    <row r="1" spans="1:18" ht="11.25" customHeight="1" x14ac:dyDescent="0.2">
      <c r="A1" s="89" t="s">
        <v>71</v>
      </c>
      <c r="N1" s="398" t="s">
        <v>174</v>
      </c>
      <c r="O1" s="398"/>
      <c r="P1" s="398"/>
      <c r="Q1" s="398"/>
      <c r="R1" s="398"/>
    </row>
    <row r="2" spans="1:18" ht="8.1" customHeight="1" x14ac:dyDescent="0.2"/>
    <row r="3" spans="1:18" ht="11.25" customHeight="1" x14ac:dyDescent="0.2">
      <c r="A3" s="89" t="s">
        <v>100</v>
      </c>
      <c r="B3" s="199"/>
    </row>
    <row r="4" spans="1:18" ht="11.25" customHeight="1" x14ac:dyDescent="0.2">
      <c r="A4" s="89" t="s">
        <v>175</v>
      </c>
      <c r="B4" s="199"/>
    </row>
    <row r="5" spans="1:18" ht="11.25" customHeight="1" x14ac:dyDescent="0.2">
      <c r="A5" s="198" t="s">
        <v>101</v>
      </c>
      <c r="B5" s="196" t="s">
        <v>176</v>
      </c>
      <c r="C5" s="196"/>
      <c r="D5" s="196"/>
      <c r="E5" s="196"/>
      <c r="F5" s="196"/>
      <c r="G5" s="196"/>
      <c r="H5" s="196"/>
      <c r="I5" s="196"/>
      <c r="J5" s="196"/>
      <c r="K5" s="196"/>
      <c r="L5" s="196"/>
      <c r="M5" s="196"/>
      <c r="N5" s="196"/>
      <c r="O5" s="196"/>
      <c r="P5" s="196"/>
      <c r="Q5" s="196"/>
      <c r="R5" s="196"/>
    </row>
    <row r="6" spans="1:18" ht="11.25" customHeight="1" x14ac:dyDescent="0.2">
      <c r="B6" s="200" t="s">
        <v>95</v>
      </c>
      <c r="C6" s="196" t="s">
        <v>177</v>
      </c>
      <c r="D6" s="196"/>
      <c r="E6" s="196"/>
      <c r="F6" s="196"/>
      <c r="G6" s="196"/>
      <c r="H6" s="196"/>
      <c r="I6" s="196"/>
      <c r="J6" s="196"/>
      <c r="K6" s="196"/>
      <c r="L6" s="196"/>
      <c r="M6" s="196"/>
      <c r="N6" s="196"/>
      <c r="O6" s="196"/>
      <c r="P6" s="196"/>
      <c r="Q6" s="196"/>
      <c r="R6" s="196"/>
    </row>
    <row r="7" spans="1:18" ht="11.25" customHeight="1" x14ac:dyDescent="0.2">
      <c r="C7" s="196" t="s">
        <v>178</v>
      </c>
      <c r="D7" s="196"/>
      <c r="E7" s="196"/>
      <c r="F7" s="196"/>
      <c r="G7" s="196"/>
      <c r="H7" s="196"/>
      <c r="I7" s="196"/>
      <c r="J7" s="196"/>
      <c r="K7" s="196"/>
      <c r="L7" s="196"/>
      <c r="M7" s="196"/>
      <c r="N7" s="196"/>
      <c r="O7" s="196"/>
      <c r="P7" s="196"/>
      <c r="Q7" s="196"/>
      <c r="R7" s="196"/>
    </row>
    <row r="8" spans="1:18" ht="11.25" customHeight="1" x14ac:dyDescent="0.2">
      <c r="C8" s="196" t="s">
        <v>179</v>
      </c>
      <c r="D8" s="196"/>
      <c r="E8" s="196"/>
      <c r="F8" s="196"/>
      <c r="G8" s="196"/>
      <c r="H8" s="196"/>
      <c r="I8" s="196"/>
      <c r="J8" s="196"/>
      <c r="K8" s="196"/>
      <c r="L8" s="196"/>
      <c r="M8" s="196"/>
      <c r="N8" s="196"/>
      <c r="O8" s="196"/>
      <c r="P8" s="196"/>
      <c r="Q8" s="196"/>
      <c r="R8" s="196"/>
    </row>
    <row r="9" spans="1:18" ht="11.25" customHeight="1" x14ac:dyDescent="0.2">
      <c r="B9" s="200" t="s">
        <v>98</v>
      </c>
      <c r="C9" s="196" t="s">
        <v>180</v>
      </c>
      <c r="D9" s="196"/>
      <c r="E9" s="196"/>
      <c r="F9" s="196"/>
      <c r="G9" s="196"/>
      <c r="H9" s="196"/>
      <c r="I9" s="196"/>
      <c r="J9" s="196"/>
      <c r="K9" s="196"/>
      <c r="L9" s="196"/>
      <c r="M9" s="196"/>
      <c r="N9" s="196"/>
      <c r="O9" s="196"/>
      <c r="P9" s="196"/>
      <c r="Q9" s="196"/>
      <c r="R9" s="196"/>
    </row>
    <row r="10" spans="1:18" ht="11.25" customHeight="1" x14ac:dyDescent="0.2">
      <c r="C10" s="196" t="s">
        <v>181</v>
      </c>
      <c r="D10" s="196"/>
      <c r="E10" s="196"/>
      <c r="F10" s="196"/>
      <c r="G10" s="196"/>
      <c r="H10" s="196"/>
      <c r="I10" s="196"/>
      <c r="J10" s="196"/>
      <c r="K10" s="196"/>
      <c r="L10" s="196"/>
      <c r="M10" s="196"/>
      <c r="N10" s="196"/>
      <c r="O10" s="196"/>
      <c r="P10" s="196"/>
      <c r="Q10" s="196"/>
      <c r="R10" s="196"/>
    </row>
    <row r="11" spans="1:18" ht="11.25" customHeight="1" x14ac:dyDescent="0.2">
      <c r="B11" s="200" t="s">
        <v>122</v>
      </c>
      <c r="C11" s="196" t="s">
        <v>182</v>
      </c>
      <c r="D11" s="196"/>
      <c r="E11" s="196"/>
      <c r="F11" s="196"/>
      <c r="G11" s="196"/>
      <c r="H11" s="196"/>
      <c r="I11" s="196"/>
      <c r="J11" s="196"/>
      <c r="K11" s="196"/>
      <c r="L11" s="196"/>
      <c r="M11" s="196"/>
      <c r="N11" s="196"/>
      <c r="O11" s="196"/>
      <c r="P11" s="196"/>
      <c r="Q11" s="196"/>
      <c r="R11" s="196"/>
    </row>
    <row r="12" spans="1:18" ht="11.25" customHeight="1" x14ac:dyDescent="0.2">
      <c r="C12" s="196" t="s">
        <v>183</v>
      </c>
      <c r="D12" s="196"/>
      <c r="E12" s="196"/>
      <c r="F12" s="196"/>
      <c r="G12" s="196"/>
      <c r="H12" s="196"/>
      <c r="I12" s="196"/>
      <c r="J12" s="196"/>
      <c r="K12" s="196"/>
      <c r="L12" s="196"/>
      <c r="M12" s="196"/>
      <c r="N12" s="196"/>
      <c r="O12" s="196"/>
      <c r="P12" s="196"/>
      <c r="Q12" s="196"/>
      <c r="R12" s="196"/>
    </row>
    <row r="13" spans="1:18" ht="11.25" customHeight="1" x14ac:dyDescent="0.2">
      <c r="B13" s="200" t="s">
        <v>123</v>
      </c>
      <c r="C13" s="196" t="s">
        <v>184</v>
      </c>
      <c r="D13" s="196"/>
      <c r="E13" s="196"/>
      <c r="F13" s="196"/>
      <c r="G13" s="196"/>
      <c r="H13" s="196"/>
      <c r="I13" s="196"/>
      <c r="J13" s="196"/>
      <c r="K13" s="196"/>
      <c r="L13" s="196"/>
      <c r="M13" s="196"/>
      <c r="N13" s="196"/>
      <c r="O13" s="196"/>
      <c r="P13" s="196"/>
      <c r="Q13" s="196"/>
      <c r="R13" s="196"/>
    </row>
    <row r="14" spans="1:18" ht="11.25" customHeight="1" x14ac:dyDescent="0.2">
      <c r="C14" s="196" t="s">
        <v>185</v>
      </c>
      <c r="D14" s="196"/>
      <c r="E14" s="196"/>
      <c r="F14" s="196"/>
      <c r="G14" s="196"/>
      <c r="H14" s="196"/>
      <c r="I14" s="196"/>
      <c r="J14" s="196"/>
      <c r="K14" s="196"/>
      <c r="L14" s="196"/>
      <c r="M14" s="196"/>
      <c r="N14" s="196"/>
      <c r="O14" s="196"/>
      <c r="P14" s="196"/>
      <c r="Q14" s="196"/>
      <c r="R14" s="196"/>
    </row>
    <row r="15" spans="1:18" ht="11.25" customHeight="1" x14ac:dyDescent="0.2">
      <c r="A15" s="198" t="s">
        <v>102</v>
      </c>
      <c r="B15" s="196" t="s">
        <v>0</v>
      </c>
      <c r="C15" s="196"/>
      <c r="D15" s="196"/>
      <c r="E15" s="196"/>
      <c r="F15" s="196"/>
      <c r="G15" s="196"/>
      <c r="H15" s="196"/>
      <c r="I15" s="196"/>
      <c r="J15" s="196"/>
      <c r="K15" s="196"/>
      <c r="L15" s="196"/>
      <c r="M15" s="196"/>
      <c r="N15" s="196"/>
      <c r="O15" s="196"/>
      <c r="P15" s="196"/>
      <c r="Q15" s="196"/>
      <c r="R15" s="196"/>
    </row>
    <row r="16" spans="1:18" ht="11.25" customHeight="1" x14ac:dyDescent="0.2">
      <c r="B16" s="196" t="s">
        <v>1</v>
      </c>
      <c r="C16" s="196"/>
      <c r="D16" s="196"/>
      <c r="E16" s="196"/>
      <c r="F16" s="196"/>
      <c r="G16" s="196"/>
      <c r="H16" s="196"/>
      <c r="I16" s="196"/>
      <c r="J16" s="196"/>
      <c r="K16" s="196"/>
      <c r="L16" s="196"/>
      <c r="M16" s="196"/>
      <c r="N16" s="196"/>
      <c r="O16" s="196"/>
      <c r="P16" s="196"/>
      <c r="Q16" s="196"/>
      <c r="R16" s="196"/>
    </row>
    <row r="17" spans="1:18" ht="11.25" customHeight="1" x14ac:dyDescent="0.2">
      <c r="B17" s="200" t="s">
        <v>95</v>
      </c>
      <c r="C17" s="196" t="s">
        <v>2</v>
      </c>
      <c r="D17" s="196"/>
      <c r="E17" s="196"/>
      <c r="F17" s="196"/>
      <c r="G17" s="196"/>
      <c r="H17" s="196"/>
      <c r="I17" s="196"/>
      <c r="J17" s="196"/>
      <c r="K17" s="196"/>
      <c r="L17" s="196"/>
      <c r="M17" s="196"/>
      <c r="N17" s="196"/>
      <c r="O17" s="196"/>
      <c r="P17" s="196"/>
      <c r="Q17" s="196"/>
      <c r="R17" s="196"/>
    </row>
    <row r="18" spans="1:18" ht="11.25" customHeight="1" x14ac:dyDescent="0.2">
      <c r="C18" s="196" t="s">
        <v>3</v>
      </c>
      <c r="D18" s="196"/>
      <c r="E18" s="196"/>
      <c r="F18" s="196"/>
      <c r="G18" s="196"/>
      <c r="H18" s="196"/>
      <c r="I18" s="196"/>
      <c r="J18" s="196"/>
      <c r="K18" s="196"/>
      <c r="L18" s="196"/>
      <c r="M18" s="196"/>
      <c r="N18" s="196"/>
      <c r="O18" s="196"/>
      <c r="P18" s="196"/>
      <c r="Q18" s="196"/>
      <c r="R18" s="196"/>
    </row>
    <row r="19" spans="1:18" ht="11.25" customHeight="1" x14ac:dyDescent="0.2">
      <c r="B19" s="200" t="s">
        <v>98</v>
      </c>
      <c r="C19" s="196" t="s">
        <v>271</v>
      </c>
      <c r="D19" s="196"/>
      <c r="E19" s="196"/>
      <c r="F19" s="196"/>
      <c r="G19" s="196"/>
      <c r="H19" s="196"/>
      <c r="I19" s="196"/>
      <c r="J19" s="196"/>
      <c r="K19" s="196"/>
      <c r="L19" s="196"/>
      <c r="M19" s="196"/>
      <c r="N19" s="196"/>
      <c r="O19" s="196"/>
      <c r="P19" s="196"/>
      <c r="Q19" s="196"/>
      <c r="R19" s="196"/>
    </row>
    <row r="20" spans="1:18" ht="11.25" customHeight="1" x14ac:dyDescent="0.2">
      <c r="B20" s="200" t="s">
        <v>122</v>
      </c>
      <c r="C20" s="196" t="s">
        <v>272</v>
      </c>
      <c r="D20" s="196"/>
      <c r="E20" s="196"/>
      <c r="F20" s="196"/>
      <c r="G20" s="196"/>
      <c r="H20" s="196"/>
      <c r="I20" s="196"/>
      <c r="J20" s="196"/>
      <c r="K20" s="196"/>
      <c r="L20" s="196"/>
      <c r="M20" s="196"/>
      <c r="N20" s="196"/>
      <c r="O20" s="196"/>
      <c r="P20" s="196"/>
      <c r="Q20" s="196"/>
      <c r="R20" s="196"/>
    </row>
    <row r="21" spans="1:18" ht="11.25" customHeight="1" x14ac:dyDescent="0.2">
      <c r="B21" s="200"/>
      <c r="C21" s="196" t="s">
        <v>273</v>
      </c>
      <c r="D21" s="196"/>
      <c r="E21" s="196"/>
      <c r="F21" s="196"/>
      <c r="G21" s="196"/>
      <c r="H21" s="196"/>
      <c r="I21" s="196"/>
      <c r="J21" s="196"/>
      <c r="K21" s="196"/>
      <c r="L21" s="196"/>
      <c r="M21" s="196"/>
      <c r="N21" s="196"/>
      <c r="O21" s="196"/>
      <c r="P21" s="196"/>
      <c r="Q21" s="196"/>
      <c r="R21" s="196"/>
    </row>
    <row r="22" spans="1:18" ht="11.25" customHeight="1" x14ac:dyDescent="0.2">
      <c r="A22" s="198" t="s">
        <v>103</v>
      </c>
      <c r="B22" s="196" t="s">
        <v>4</v>
      </c>
      <c r="C22" s="196"/>
      <c r="D22" s="196"/>
      <c r="E22" s="196"/>
      <c r="F22" s="196"/>
      <c r="G22" s="196"/>
      <c r="H22" s="196"/>
      <c r="I22" s="196"/>
      <c r="J22" s="196"/>
      <c r="K22" s="196"/>
      <c r="L22" s="196"/>
      <c r="M22" s="196"/>
      <c r="N22" s="196"/>
      <c r="O22" s="196"/>
      <c r="P22" s="196"/>
      <c r="Q22" s="196"/>
      <c r="R22" s="196"/>
    </row>
    <row r="23" spans="1:18" ht="11.25" customHeight="1" x14ac:dyDescent="0.2">
      <c r="A23" s="198" t="s">
        <v>104</v>
      </c>
      <c r="B23" s="196" t="s">
        <v>274</v>
      </c>
      <c r="C23" s="196"/>
      <c r="D23" s="196"/>
      <c r="E23" s="196"/>
      <c r="F23" s="196"/>
      <c r="G23" s="196"/>
      <c r="H23" s="196"/>
      <c r="I23" s="196"/>
      <c r="J23" s="196"/>
      <c r="K23" s="196"/>
      <c r="L23" s="196"/>
      <c r="M23" s="196"/>
      <c r="N23" s="196"/>
      <c r="O23" s="196"/>
      <c r="P23" s="196"/>
      <c r="Q23" s="196"/>
      <c r="R23" s="196"/>
    </row>
    <row r="24" spans="1:18" ht="11.25" customHeight="1" x14ac:dyDescent="0.2">
      <c r="A24" s="198" t="s">
        <v>105</v>
      </c>
      <c r="B24" s="196" t="s">
        <v>5</v>
      </c>
      <c r="C24" s="196"/>
      <c r="D24" s="196"/>
      <c r="E24" s="196"/>
      <c r="F24" s="196"/>
      <c r="G24" s="196"/>
      <c r="H24" s="196"/>
      <c r="I24" s="196"/>
      <c r="J24" s="196"/>
      <c r="K24" s="196"/>
      <c r="L24" s="196"/>
      <c r="M24" s="196"/>
      <c r="N24" s="196"/>
      <c r="O24" s="196"/>
      <c r="P24" s="196"/>
      <c r="Q24" s="196"/>
      <c r="R24" s="196"/>
    </row>
    <row r="25" spans="1:18" ht="11.25" customHeight="1" x14ac:dyDescent="0.2">
      <c r="B25" s="196" t="s">
        <v>6</v>
      </c>
      <c r="C25" s="196"/>
      <c r="D25" s="196"/>
      <c r="E25" s="196"/>
      <c r="F25" s="196"/>
      <c r="G25" s="196"/>
      <c r="H25" s="196"/>
      <c r="I25" s="196"/>
      <c r="J25" s="196"/>
      <c r="K25" s="196"/>
      <c r="L25" s="196"/>
      <c r="M25" s="196"/>
      <c r="N25" s="196"/>
      <c r="O25" s="196"/>
      <c r="P25" s="196"/>
      <c r="Q25" s="196"/>
      <c r="R25" s="196"/>
    </row>
    <row r="26" spans="1:18" ht="11.25" customHeight="1" x14ac:dyDescent="0.2">
      <c r="A26" s="198" t="s">
        <v>106</v>
      </c>
      <c r="B26" s="196" t="s">
        <v>275</v>
      </c>
      <c r="C26" s="196"/>
      <c r="D26" s="196"/>
      <c r="E26" s="196"/>
      <c r="F26" s="196"/>
      <c r="G26" s="196"/>
      <c r="H26" s="196"/>
      <c r="I26" s="196"/>
      <c r="J26" s="196"/>
      <c r="K26" s="196"/>
      <c r="L26" s="196"/>
      <c r="M26" s="196"/>
      <c r="N26" s="196"/>
      <c r="O26" s="196"/>
      <c r="P26" s="196"/>
      <c r="Q26" s="196"/>
      <c r="R26" s="196"/>
    </row>
    <row r="27" spans="1:18" ht="11.25" customHeight="1" x14ac:dyDescent="0.2">
      <c r="B27" s="196" t="s">
        <v>7</v>
      </c>
      <c r="C27" s="196"/>
      <c r="D27" s="196"/>
      <c r="E27" s="196"/>
      <c r="F27" s="196"/>
      <c r="G27" s="196"/>
      <c r="H27" s="196"/>
      <c r="I27" s="196"/>
      <c r="J27" s="196"/>
      <c r="K27" s="196"/>
      <c r="L27" s="196"/>
      <c r="M27" s="196"/>
      <c r="N27" s="196"/>
      <c r="O27" s="196"/>
      <c r="P27" s="196"/>
      <c r="Q27" s="196"/>
      <c r="R27" s="196"/>
    </row>
    <row r="28" spans="1:18" ht="11.25" customHeight="1" x14ac:dyDescent="0.2">
      <c r="B28" s="196" t="s">
        <v>8</v>
      </c>
      <c r="C28" s="196"/>
      <c r="D28" s="196"/>
      <c r="E28" s="196"/>
      <c r="F28" s="196"/>
      <c r="G28" s="196"/>
      <c r="H28" s="196"/>
      <c r="I28" s="196"/>
      <c r="J28" s="196"/>
      <c r="K28" s="196"/>
      <c r="L28" s="196"/>
      <c r="M28" s="196"/>
      <c r="N28" s="196"/>
      <c r="O28" s="196"/>
      <c r="P28" s="196"/>
      <c r="Q28" s="196"/>
      <c r="R28" s="196"/>
    </row>
    <row r="29" spans="1:18" ht="11.25" customHeight="1" x14ac:dyDescent="0.2">
      <c r="A29" s="198" t="s">
        <v>107</v>
      </c>
      <c r="B29" s="196" t="s">
        <v>9</v>
      </c>
      <c r="C29" s="196"/>
      <c r="D29" s="196"/>
      <c r="E29" s="196"/>
      <c r="F29" s="196"/>
      <c r="G29" s="196"/>
      <c r="H29" s="196"/>
      <c r="I29" s="196"/>
      <c r="J29" s="196"/>
      <c r="K29" s="196"/>
      <c r="L29" s="196"/>
      <c r="M29" s="196"/>
      <c r="N29" s="196"/>
      <c r="O29" s="196"/>
      <c r="P29" s="196"/>
      <c r="Q29" s="196"/>
      <c r="R29" s="196"/>
    </row>
    <row r="30" spans="1:18" ht="11.25" customHeight="1" x14ac:dyDescent="0.2">
      <c r="B30" s="196" t="s">
        <v>10</v>
      </c>
      <c r="C30" s="196"/>
      <c r="D30" s="196"/>
      <c r="E30" s="196"/>
      <c r="F30" s="196"/>
      <c r="G30" s="196"/>
      <c r="H30" s="196"/>
      <c r="I30" s="196"/>
      <c r="J30" s="196"/>
      <c r="K30" s="196"/>
      <c r="L30" s="196"/>
      <c r="M30" s="196"/>
      <c r="N30" s="196"/>
      <c r="O30" s="196"/>
      <c r="P30" s="196"/>
      <c r="Q30" s="196"/>
      <c r="R30" s="196"/>
    </row>
    <row r="31" spans="1:18" ht="11.25" customHeight="1" x14ac:dyDescent="0.2">
      <c r="B31" s="196" t="s">
        <v>11</v>
      </c>
      <c r="C31" s="196"/>
      <c r="D31" s="196"/>
      <c r="E31" s="196"/>
      <c r="F31" s="196"/>
      <c r="G31" s="196"/>
      <c r="H31" s="196"/>
      <c r="I31" s="196"/>
      <c r="J31" s="196"/>
      <c r="K31" s="196"/>
      <c r="L31" s="196"/>
      <c r="M31" s="196"/>
      <c r="N31" s="196"/>
      <c r="O31" s="196"/>
      <c r="P31" s="196"/>
      <c r="Q31" s="196"/>
      <c r="R31" s="196"/>
    </row>
    <row r="32" spans="1:18" ht="11.25" customHeight="1" x14ac:dyDescent="0.2">
      <c r="A32" s="198" t="s">
        <v>108</v>
      </c>
      <c r="B32" s="196" t="s">
        <v>12</v>
      </c>
      <c r="C32" s="196"/>
      <c r="D32" s="196"/>
      <c r="E32" s="196"/>
      <c r="F32" s="196"/>
      <c r="G32" s="196"/>
      <c r="H32" s="196"/>
      <c r="I32" s="196"/>
      <c r="J32" s="196"/>
      <c r="K32" s="196"/>
      <c r="L32" s="196"/>
      <c r="M32" s="196"/>
      <c r="N32" s="196"/>
      <c r="O32" s="196"/>
      <c r="P32" s="196"/>
      <c r="Q32" s="196"/>
      <c r="R32" s="196"/>
    </row>
    <row r="33" spans="1:18" ht="11.25" customHeight="1" x14ac:dyDescent="0.2">
      <c r="B33" s="200" t="s">
        <v>95</v>
      </c>
      <c r="C33" s="196" t="s">
        <v>13</v>
      </c>
      <c r="D33" s="196"/>
      <c r="E33" s="196"/>
      <c r="F33" s="196"/>
      <c r="G33" s="196"/>
      <c r="H33" s="196"/>
      <c r="I33" s="196"/>
      <c r="J33" s="196"/>
      <c r="K33" s="196"/>
      <c r="L33" s="196"/>
      <c r="M33" s="196"/>
      <c r="N33" s="196"/>
      <c r="O33" s="196"/>
      <c r="P33" s="196"/>
      <c r="Q33" s="196"/>
      <c r="R33" s="196"/>
    </row>
    <row r="34" spans="1:18" ht="11.25" customHeight="1" x14ac:dyDescent="0.2">
      <c r="B34" s="197"/>
      <c r="C34" s="196" t="s">
        <v>14</v>
      </c>
      <c r="D34" s="196"/>
      <c r="E34" s="196"/>
      <c r="F34" s="196"/>
      <c r="G34" s="196"/>
      <c r="H34" s="196"/>
      <c r="I34" s="196"/>
      <c r="J34" s="196"/>
      <c r="K34" s="196"/>
      <c r="L34" s="196"/>
      <c r="M34" s="196"/>
      <c r="N34" s="196"/>
      <c r="O34" s="196"/>
      <c r="P34" s="196"/>
      <c r="Q34" s="196"/>
      <c r="R34" s="196"/>
    </row>
    <row r="35" spans="1:18" ht="11.25" customHeight="1" x14ac:dyDescent="0.2">
      <c r="B35" s="200" t="s">
        <v>15</v>
      </c>
      <c r="C35" s="196" t="s">
        <v>16</v>
      </c>
      <c r="D35" s="196"/>
      <c r="E35" s="196"/>
      <c r="F35" s="196"/>
      <c r="G35" s="196"/>
      <c r="H35" s="196"/>
      <c r="I35" s="196"/>
      <c r="J35" s="196"/>
      <c r="K35" s="196"/>
      <c r="L35" s="196"/>
      <c r="M35" s="196"/>
      <c r="N35" s="196"/>
      <c r="O35" s="196"/>
      <c r="P35" s="196"/>
      <c r="Q35" s="196"/>
      <c r="R35" s="196"/>
    </row>
    <row r="36" spans="1:18" ht="11.25" customHeight="1" x14ac:dyDescent="0.2">
      <c r="B36" s="200" t="s">
        <v>17</v>
      </c>
      <c r="C36" s="196" t="s">
        <v>18</v>
      </c>
      <c r="D36" s="196"/>
      <c r="E36" s="196"/>
      <c r="F36" s="196"/>
      <c r="G36" s="196"/>
      <c r="H36" s="196"/>
      <c r="I36" s="196"/>
      <c r="J36" s="196"/>
      <c r="K36" s="196"/>
      <c r="L36" s="196"/>
      <c r="M36" s="196"/>
      <c r="N36" s="196"/>
      <c r="O36" s="196"/>
      <c r="P36" s="196"/>
      <c r="Q36" s="196"/>
      <c r="R36" s="196"/>
    </row>
    <row r="37" spans="1:18" ht="11.25" customHeight="1" x14ac:dyDescent="0.2">
      <c r="B37" s="200" t="s">
        <v>98</v>
      </c>
      <c r="C37" s="196" t="s">
        <v>276</v>
      </c>
      <c r="D37" s="196"/>
      <c r="E37" s="196"/>
      <c r="F37" s="196"/>
      <c r="G37" s="196"/>
      <c r="H37" s="196"/>
      <c r="I37" s="196"/>
      <c r="J37" s="196"/>
      <c r="K37" s="196"/>
      <c r="L37" s="196"/>
      <c r="M37" s="196"/>
      <c r="N37" s="196"/>
      <c r="O37" s="196"/>
      <c r="P37" s="196"/>
      <c r="Q37" s="196"/>
      <c r="R37" s="196"/>
    </row>
    <row r="38" spans="1:18" ht="11.25" customHeight="1" x14ac:dyDescent="0.2">
      <c r="C38" s="196" t="s">
        <v>277</v>
      </c>
      <c r="D38" s="196"/>
      <c r="E38" s="196"/>
      <c r="F38" s="196"/>
      <c r="G38" s="196"/>
      <c r="H38" s="196"/>
      <c r="I38" s="196"/>
      <c r="J38" s="196"/>
      <c r="K38" s="196"/>
      <c r="L38" s="196"/>
      <c r="M38" s="196"/>
      <c r="N38" s="196"/>
      <c r="O38" s="196"/>
      <c r="P38" s="196"/>
      <c r="Q38" s="196"/>
      <c r="R38" s="196"/>
    </row>
    <row r="39" spans="1:18" ht="11.25" customHeight="1" x14ac:dyDescent="0.2">
      <c r="B39" s="197"/>
      <c r="C39" s="196" t="s">
        <v>19</v>
      </c>
      <c r="D39" s="196"/>
      <c r="E39" s="196"/>
      <c r="F39" s="196"/>
      <c r="G39" s="196"/>
      <c r="H39" s="196"/>
      <c r="I39" s="196"/>
      <c r="J39" s="196"/>
      <c r="K39" s="196"/>
      <c r="L39" s="196"/>
      <c r="M39" s="196"/>
      <c r="N39" s="196"/>
      <c r="O39" s="196"/>
      <c r="P39" s="196"/>
      <c r="Q39" s="196"/>
      <c r="R39" s="196"/>
    </row>
    <row r="40" spans="1:18" ht="11.25" customHeight="1" x14ac:dyDescent="0.2">
      <c r="A40" s="198" t="s">
        <v>278</v>
      </c>
      <c r="B40" s="196" t="s">
        <v>20</v>
      </c>
      <c r="C40" s="196"/>
      <c r="D40" s="196"/>
      <c r="E40" s="196"/>
      <c r="F40" s="196"/>
      <c r="G40" s="196"/>
      <c r="H40" s="196"/>
      <c r="I40" s="196"/>
      <c r="J40" s="196"/>
      <c r="K40" s="196"/>
      <c r="L40" s="196"/>
      <c r="M40" s="196"/>
      <c r="N40" s="196"/>
      <c r="O40" s="196"/>
      <c r="P40" s="196"/>
      <c r="Q40" s="196"/>
      <c r="R40" s="196"/>
    </row>
    <row r="41" spans="1:18" ht="11.25" customHeight="1" x14ac:dyDescent="0.2">
      <c r="B41" s="200" t="s">
        <v>95</v>
      </c>
      <c r="C41" s="196" t="s">
        <v>21</v>
      </c>
      <c r="D41" s="196"/>
      <c r="E41" s="196"/>
      <c r="F41" s="196"/>
      <c r="G41" s="196"/>
      <c r="H41" s="196"/>
      <c r="I41" s="196"/>
      <c r="J41" s="196"/>
      <c r="K41" s="196"/>
      <c r="L41" s="196"/>
      <c r="M41" s="196"/>
      <c r="N41" s="196"/>
      <c r="O41" s="196"/>
      <c r="P41" s="196"/>
      <c r="Q41" s="196"/>
      <c r="R41" s="196"/>
    </row>
    <row r="42" spans="1:18" ht="11.25" customHeight="1" x14ac:dyDescent="0.2">
      <c r="B42" s="200"/>
      <c r="C42" s="196" t="s">
        <v>22</v>
      </c>
      <c r="D42" s="196"/>
      <c r="E42" s="196"/>
      <c r="F42" s="196"/>
      <c r="G42" s="196"/>
      <c r="H42" s="196"/>
      <c r="I42" s="196"/>
      <c r="J42" s="196"/>
      <c r="K42" s="196"/>
      <c r="L42" s="196"/>
      <c r="M42" s="196"/>
      <c r="N42" s="196"/>
      <c r="O42" s="196"/>
      <c r="P42" s="196"/>
      <c r="Q42" s="196"/>
      <c r="R42" s="196"/>
    </row>
    <row r="43" spans="1:18" ht="11.25" customHeight="1" x14ac:dyDescent="0.2">
      <c r="B43" s="200" t="s">
        <v>98</v>
      </c>
      <c r="C43" s="196" t="s">
        <v>279</v>
      </c>
      <c r="D43" s="196"/>
      <c r="E43" s="196"/>
      <c r="F43" s="196"/>
      <c r="G43" s="196"/>
      <c r="H43" s="196"/>
      <c r="I43" s="196"/>
      <c r="J43" s="196"/>
      <c r="K43" s="196"/>
      <c r="L43" s="196"/>
      <c r="M43" s="196"/>
      <c r="N43" s="196"/>
      <c r="O43" s="196"/>
      <c r="P43" s="196"/>
      <c r="Q43" s="196"/>
      <c r="R43" s="196"/>
    </row>
    <row r="44" spans="1:18" ht="11.25" customHeight="1" x14ac:dyDescent="0.2">
      <c r="C44" s="196" t="s">
        <v>280</v>
      </c>
      <c r="D44" s="196"/>
      <c r="E44" s="196"/>
      <c r="F44" s="196"/>
      <c r="G44" s="196"/>
      <c r="H44" s="196"/>
      <c r="I44" s="196"/>
      <c r="J44" s="196"/>
      <c r="K44" s="196"/>
      <c r="L44" s="196"/>
      <c r="M44" s="196"/>
      <c r="N44" s="196"/>
      <c r="O44" s="196"/>
      <c r="P44" s="196"/>
      <c r="Q44" s="196"/>
      <c r="R44" s="196"/>
    </row>
    <row r="45" spans="1:18" ht="8.1" customHeight="1" x14ac:dyDescent="0.2"/>
    <row r="46" spans="1:18" ht="11.25" customHeight="1" x14ac:dyDescent="0.2">
      <c r="A46" s="89" t="s">
        <v>23</v>
      </c>
      <c r="B46" s="199"/>
    </row>
    <row r="47" spans="1:18" ht="11.25" customHeight="1" x14ac:dyDescent="0.2">
      <c r="A47" s="198" t="s">
        <v>101</v>
      </c>
      <c r="B47" s="196" t="s">
        <v>24</v>
      </c>
      <c r="C47" s="196"/>
      <c r="D47" s="196"/>
      <c r="E47" s="196"/>
      <c r="F47" s="196"/>
      <c r="G47" s="196"/>
      <c r="H47" s="196"/>
      <c r="I47" s="196"/>
      <c r="J47" s="196"/>
      <c r="K47" s="196"/>
      <c r="L47" s="196"/>
      <c r="M47" s="196"/>
      <c r="N47" s="196"/>
      <c r="O47" s="196"/>
      <c r="P47" s="196"/>
      <c r="Q47" s="196"/>
      <c r="R47" s="196"/>
    </row>
    <row r="48" spans="1:18" ht="11.25" customHeight="1" x14ac:dyDescent="0.2">
      <c r="B48" s="196" t="s">
        <v>25</v>
      </c>
      <c r="C48" s="196"/>
      <c r="D48" s="196"/>
      <c r="E48" s="196"/>
      <c r="F48" s="196"/>
      <c r="G48" s="196"/>
      <c r="H48" s="196"/>
      <c r="I48" s="196"/>
      <c r="J48" s="196"/>
      <c r="K48" s="196"/>
      <c r="L48" s="196"/>
      <c r="M48" s="196"/>
      <c r="N48" s="196"/>
      <c r="O48" s="196"/>
      <c r="P48" s="196"/>
      <c r="Q48" s="196"/>
      <c r="R48" s="196"/>
    </row>
    <row r="49" spans="1:18" ht="11.25" customHeight="1" x14ac:dyDescent="0.2">
      <c r="B49" s="196" t="s">
        <v>26</v>
      </c>
      <c r="C49" s="196"/>
      <c r="D49" s="196"/>
      <c r="E49" s="196"/>
      <c r="F49" s="196"/>
      <c r="G49" s="196"/>
      <c r="H49" s="196"/>
      <c r="I49" s="196"/>
      <c r="J49" s="196"/>
      <c r="K49" s="196"/>
      <c r="L49" s="196"/>
      <c r="M49" s="196"/>
      <c r="N49" s="196"/>
      <c r="O49" s="196"/>
      <c r="P49" s="196"/>
      <c r="Q49" s="196"/>
      <c r="R49" s="196"/>
    </row>
    <row r="50" spans="1:18" ht="11.25" customHeight="1" x14ac:dyDescent="0.2">
      <c r="B50" s="196" t="s">
        <v>27</v>
      </c>
      <c r="C50" s="196"/>
      <c r="D50" s="196"/>
      <c r="E50" s="196"/>
      <c r="F50" s="196"/>
      <c r="G50" s="196"/>
      <c r="H50" s="196"/>
      <c r="I50" s="196"/>
      <c r="J50" s="196"/>
      <c r="K50" s="196"/>
      <c r="L50" s="196"/>
      <c r="M50" s="196"/>
      <c r="N50" s="196"/>
      <c r="O50" s="196"/>
      <c r="P50" s="196"/>
      <c r="Q50" s="196"/>
      <c r="R50" s="196"/>
    </row>
    <row r="51" spans="1:18" ht="11.25" customHeight="1" x14ac:dyDescent="0.2">
      <c r="A51" s="198" t="s">
        <v>102</v>
      </c>
      <c r="B51" s="196" t="s">
        <v>28</v>
      </c>
      <c r="C51" s="196"/>
      <c r="D51" s="196"/>
      <c r="E51" s="196"/>
      <c r="F51" s="196"/>
      <c r="G51" s="196"/>
      <c r="H51" s="196"/>
      <c r="I51" s="196"/>
      <c r="J51" s="196"/>
      <c r="K51" s="196"/>
      <c r="L51" s="196"/>
      <c r="M51" s="196"/>
      <c r="N51" s="196"/>
      <c r="O51" s="196"/>
      <c r="P51" s="196"/>
      <c r="Q51" s="196"/>
      <c r="R51" s="196"/>
    </row>
    <row r="52" spans="1:18" ht="11.25" customHeight="1" x14ac:dyDescent="0.2">
      <c r="B52" s="196" t="s">
        <v>29</v>
      </c>
      <c r="C52" s="196"/>
      <c r="D52" s="196"/>
      <c r="E52" s="196"/>
      <c r="F52" s="196"/>
      <c r="G52" s="196"/>
      <c r="H52" s="196"/>
      <c r="I52" s="196"/>
      <c r="J52" s="196"/>
      <c r="K52" s="196"/>
      <c r="L52" s="196"/>
      <c r="M52" s="196"/>
      <c r="N52" s="196"/>
      <c r="O52" s="196"/>
      <c r="P52" s="196"/>
      <c r="Q52" s="196"/>
      <c r="R52" s="196"/>
    </row>
    <row r="53" spans="1:18" ht="11.25" customHeight="1" x14ac:dyDescent="0.2">
      <c r="B53" s="196" t="s">
        <v>30</v>
      </c>
      <c r="C53" s="196"/>
      <c r="D53" s="196"/>
      <c r="E53" s="196"/>
      <c r="F53" s="196"/>
      <c r="G53" s="196"/>
      <c r="H53" s="196"/>
      <c r="I53" s="196"/>
      <c r="J53" s="196"/>
      <c r="K53" s="196"/>
      <c r="L53" s="196"/>
      <c r="M53" s="196"/>
      <c r="N53" s="196"/>
      <c r="O53" s="196"/>
      <c r="P53" s="196"/>
      <c r="Q53" s="196"/>
      <c r="R53" s="196"/>
    </row>
    <row r="54" spans="1:18" ht="8.1" customHeight="1" x14ac:dyDescent="0.2"/>
    <row r="55" spans="1:18" ht="11.25" customHeight="1" x14ac:dyDescent="0.2">
      <c r="A55" s="89" t="s">
        <v>31</v>
      </c>
      <c r="B55" s="199"/>
    </row>
    <row r="56" spans="1:18" ht="11.25" customHeight="1" x14ac:dyDescent="0.2">
      <c r="A56" s="198" t="s">
        <v>101</v>
      </c>
      <c r="B56" s="196" t="s">
        <v>281</v>
      </c>
      <c r="C56" s="196"/>
      <c r="D56" s="196"/>
      <c r="E56" s="196"/>
      <c r="F56" s="196"/>
      <c r="G56" s="196"/>
      <c r="H56" s="196"/>
      <c r="I56" s="196"/>
      <c r="J56" s="196"/>
      <c r="K56" s="196"/>
      <c r="L56" s="196"/>
      <c r="M56" s="196"/>
      <c r="N56" s="196"/>
      <c r="O56" s="196"/>
      <c r="P56" s="196"/>
      <c r="Q56" s="196"/>
      <c r="R56" s="196"/>
    </row>
    <row r="57" spans="1:18" ht="11.25" customHeight="1" x14ac:dyDescent="0.2">
      <c r="B57" s="196" t="s">
        <v>282</v>
      </c>
      <c r="C57" s="196"/>
      <c r="D57" s="196"/>
      <c r="E57" s="196"/>
      <c r="F57" s="196"/>
      <c r="G57" s="196"/>
      <c r="H57" s="196"/>
      <c r="I57" s="196"/>
      <c r="J57" s="196"/>
      <c r="K57" s="196"/>
      <c r="L57" s="196"/>
      <c r="M57" s="196"/>
      <c r="N57" s="196"/>
      <c r="O57" s="196"/>
      <c r="P57" s="196"/>
      <c r="Q57" s="196"/>
      <c r="R57" s="196"/>
    </row>
    <row r="58" spans="1:18" ht="11.25" customHeight="1" x14ac:dyDescent="0.2">
      <c r="B58" s="196" t="s">
        <v>32</v>
      </c>
      <c r="C58" s="196"/>
      <c r="D58" s="196"/>
      <c r="E58" s="196"/>
      <c r="F58" s="196"/>
      <c r="G58" s="196"/>
      <c r="H58" s="196"/>
      <c r="I58" s="196"/>
      <c r="J58" s="196"/>
      <c r="K58" s="196"/>
      <c r="L58" s="196"/>
      <c r="M58" s="196"/>
      <c r="N58" s="196"/>
      <c r="O58" s="196"/>
      <c r="P58" s="196"/>
      <c r="Q58" s="196"/>
      <c r="R58" s="196"/>
    </row>
    <row r="59" spans="1:18" ht="11.25" customHeight="1" x14ac:dyDescent="0.2">
      <c r="B59" s="196" t="s">
        <v>33</v>
      </c>
      <c r="C59" s="196"/>
      <c r="D59" s="196"/>
      <c r="E59" s="196"/>
      <c r="F59" s="196"/>
      <c r="G59" s="196"/>
      <c r="H59" s="196"/>
      <c r="I59" s="196"/>
      <c r="J59" s="196"/>
      <c r="K59" s="196"/>
      <c r="L59" s="196"/>
      <c r="M59" s="196"/>
      <c r="N59" s="196"/>
      <c r="O59" s="196"/>
      <c r="P59" s="196"/>
      <c r="Q59" s="196"/>
      <c r="R59" s="196"/>
    </row>
    <row r="60" spans="1:18" ht="11.25" customHeight="1" x14ac:dyDescent="0.2">
      <c r="A60" s="198" t="s">
        <v>102</v>
      </c>
      <c r="B60" s="196" t="s">
        <v>34</v>
      </c>
      <c r="C60" s="196"/>
      <c r="D60" s="196"/>
      <c r="E60" s="196"/>
      <c r="F60" s="196"/>
      <c r="G60" s="196"/>
      <c r="H60" s="196"/>
      <c r="I60" s="196"/>
      <c r="J60" s="196"/>
      <c r="K60" s="196"/>
      <c r="L60" s="196"/>
      <c r="M60" s="196"/>
      <c r="N60" s="196"/>
      <c r="O60" s="196"/>
      <c r="P60" s="196"/>
      <c r="Q60" s="196"/>
      <c r="R60" s="196"/>
    </row>
    <row r="61" spans="1:18" ht="11.25" customHeight="1" x14ac:dyDescent="0.2">
      <c r="B61" s="196" t="s">
        <v>35</v>
      </c>
      <c r="C61" s="196"/>
      <c r="D61" s="196"/>
      <c r="E61" s="196"/>
      <c r="F61" s="196"/>
      <c r="G61" s="196"/>
      <c r="H61" s="196"/>
      <c r="I61" s="196"/>
      <c r="J61" s="196"/>
      <c r="K61" s="196"/>
      <c r="L61" s="196"/>
      <c r="M61" s="196"/>
      <c r="N61" s="196"/>
      <c r="O61" s="196"/>
      <c r="P61" s="196"/>
      <c r="Q61" s="196"/>
      <c r="R61" s="196"/>
    </row>
    <row r="62" spans="1:18" ht="11.25" customHeight="1" x14ac:dyDescent="0.2">
      <c r="B62" s="196" t="s">
        <v>36</v>
      </c>
      <c r="C62" s="196"/>
      <c r="D62" s="196"/>
      <c r="E62" s="196"/>
      <c r="F62" s="196"/>
      <c r="G62" s="196"/>
      <c r="H62" s="196"/>
      <c r="I62" s="196"/>
      <c r="J62" s="196"/>
      <c r="K62" s="196"/>
      <c r="L62" s="196"/>
      <c r="M62" s="196"/>
      <c r="N62" s="196"/>
      <c r="O62" s="196"/>
      <c r="P62" s="196"/>
      <c r="Q62" s="196"/>
      <c r="R62" s="196"/>
    </row>
    <row r="63" spans="1:18" ht="11.25" customHeight="1" x14ac:dyDescent="0.2">
      <c r="B63" s="196" t="s">
        <v>37</v>
      </c>
      <c r="C63" s="196"/>
      <c r="D63" s="196"/>
      <c r="E63" s="196"/>
      <c r="F63" s="196"/>
      <c r="G63" s="196"/>
      <c r="H63" s="196"/>
      <c r="I63" s="196"/>
      <c r="J63" s="196"/>
      <c r="K63" s="196"/>
      <c r="L63" s="196"/>
      <c r="M63" s="196"/>
      <c r="N63" s="196"/>
      <c r="O63" s="196"/>
      <c r="P63" s="196"/>
      <c r="Q63" s="196"/>
      <c r="R63" s="196"/>
    </row>
    <row r="64" spans="1:18" ht="11.25" customHeight="1" x14ac:dyDescent="0.2">
      <c r="B64" s="196" t="s">
        <v>38</v>
      </c>
      <c r="C64" s="196"/>
      <c r="D64" s="196"/>
      <c r="E64" s="196"/>
      <c r="F64" s="196"/>
      <c r="G64" s="196"/>
      <c r="H64" s="196"/>
      <c r="I64" s="196"/>
      <c r="J64" s="196"/>
      <c r="K64" s="196"/>
      <c r="L64" s="196"/>
      <c r="M64" s="196"/>
      <c r="N64" s="196"/>
      <c r="O64" s="196"/>
      <c r="P64" s="196"/>
      <c r="Q64" s="196"/>
      <c r="R64" s="196"/>
    </row>
    <row r="65" spans="1:18" ht="11.25" customHeight="1" x14ac:dyDescent="0.2">
      <c r="B65" s="196" t="s">
        <v>39</v>
      </c>
      <c r="C65" s="196"/>
      <c r="D65" s="196"/>
      <c r="E65" s="196"/>
      <c r="F65" s="196"/>
      <c r="G65" s="196"/>
      <c r="H65" s="196"/>
      <c r="I65" s="196"/>
      <c r="J65" s="196"/>
      <c r="K65" s="196"/>
      <c r="L65" s="196"/>
      <c r="M65" s="196"/>
      <c r="N65" s="196"/>
      <c r="O65" s="196"/>
      <c r="P65" s="196"/>
      <c r="Q65" s="196"/>
      <c r="R65" s="196"/>
    </row>
    <row r="66" spans="1:18" ht="11.25" customHeight="1" x14ac:dyDescent="0.2">
      <c r="B66" s="196" t="s">
        <v>40</v>
      </c>
      <c r="C66" s="196"/>
      <c r="D66" s="196"/>
      <c r="E66" s="196"/>
      <c r="F66" s="196"/>
      <c r="G66" s="196"/>
      <c r="H66" s="196"/>
      <c r="I66" s="196"/>
      <c r="J66" s="196"/>
      <c r="K66" s="196"/>
      <c r="L66" s="196"/>
      <c r="M66" s="196"/>
      <c r="N66" s="196"/>
      <c r="O66" s="196"/>
      <c r="P66" s="196"/>
      <c r="Q66" s="196"/>
      <c r="R66" s="196"/>
    </row>
    <row r="67" spans="1:18" ht="8.1" customHeight="1" x14ac:dyDescent="0.2"/>
    <row r="68" spans="1:18" ht="11.25" customHeight="1" x14ac:dyDescent="0.2">
      <c r="A68" s="89" t="s">
        <v>41</v>
      </c>
      <c r="B68" s="199"/>
    </row>
    <row r="69" spans="1:18" ht="11.25" customHeight="1" x14ac:dyDescent="0.2">
      <c r="A69" s="198" t="s">
        <v>101</v>
      </c>
      <c r="B69" s="196" t="s">
        <v>28</v>
      </c>
      <c r="C69" s="196"/>
      <c r="D69" s="196"/>
      <c r="E69" s="196"/>
      <c r="F69" s="196"/>
      <c r="G69" s="196"/>
      <c r="H69" s="196"/>
      <c r="I69" s="196"/>
      <c r="J69" s="196"/>
      <c r="K69" s="196"/>
      <c r="L69" s="196"/>
      <c r="M69" s="196"/>
      <c r="N69" s="196"/>
      <c r="O69" s="196"/>
      <c r="P69" s="196"/>
      <c r="Q69" s="196"/>
      <c r="R69" s="196"/>
    </row>
    <row r="70" spans="1:18" ht="11.25" customHeight="1" x14ac:dyDescent="0.2">
      <c r="B70" s="196" t="s">
        <v>42</v>
      </c>
      <c r="C70" s="196"/>
      <c r="D70" s="196"/>
      <c r="E70" s="196"/>
      <c r="F70" s="196"/>
      <c r="G70" s="196"/>
      <c r="H70" s="196"/>
      <c r="I70" s="196"/>
      <c r="J70" s="196"/>
      <c r="K70" s="196"/>
      <c r="L70" s="196"/>
      <c r="M70" s="196"/>
      <c r="N70" s="196"/>
      <c r="O70" s="196"/>
      <c r="P70" s="196"/>
      <c r="Q70" s="196"/>
      <c r="R70" s="196"/>
    </row>
    <row r="71" spans="1:18" ht="11.25" customHeight="1" x14ac:dyDescent="0.2">
      <c r="B71" s="196" t="s">
        <v>43</v>
      </c>
      <c r="C71" s="196"/>
      <c r="D71" s="196"/>
      <c r="E71" s="196"/>
      <c r="F71" s="196"/>
      <c r="G71" s="196"/>
      <c r="H71" s="196"/>
      <c r="I71" s="196"/>
      <c r="J71" s="196"/>
      <c r="K71" s="196"/>
      <c r="L71" s="196"/>
      <c r="M71" s="196"/>
      <c r="N71" s="196"/>
      <c r="O71" s="196"/>
      <c r="P71" s="196"/>
      <c r="Q71" s="196"/>
      <c r="R71" s="196"/>
    </row>
    <row r="72" spans="1:18" ht="11.25" customHeight="1" x14ac:dyDescent="0.2">
      <c r="A72" s="198" t="s">
        <v>102</v>
      </c>
      <c r="B72" s="196" t="s">
        <v>44</v>
      </c>
      <c r="C72" s="196"/>
      <c r="D72" s="196"/>
      <c r="E72" s="196"/>
      <c r="F72" s="196"/>
      <c r="G72" s="196"/>
      <c r="H72" s="196"/>
      <c r="I72" s="196"/>
      <c r="J72" s="196"/>
      <c r="K72" s="196"/>
      <c r="L72" s="196"/>
      <c r="M72" s="196"/>
      <c r="N72" s="196"/>
      <c r="O72" s="196"/>
      <c r="P72" s="196"/>
      <c r="Q72" s="196"/>
      <c r="R72" s="196"/>
    </row>
    <row r="73" spans="1:18" ht="11.25" customHeight="1" x14ac:dyDescent="0.2">
      <c r="B73" s="196" t="s">
        <v>45</v>
      </c>
      <c r="C73" s="196"/>
      <c r="D73" s="196"/>
      <c r="E73" s="196"/>
      <c r="F73" s="196"/>
      <c r="G73" s="196"/>
      <c r="H73" s="196"/>
      <c r="I73" s="196"/>
      <c r="J73" s="196"/>
      <c r="K73" s="196"/>
      <c r="L73" s="196"/>
      <c r="M73" s="196"/>
      <c r="N73" s="196"/>
      <c r="O73" s="196"/>
      <c r="P73" s="196"/>
      <c r="Q73" s="196"/>
      <c r="R73" s="196"/>
    </row>
    <row r="74" spans="1:18" ht="11.25" customHeight="1" x14ac:dyDescent="0.2">
      <c r="B74" s="196" t="s">
        <v>46</v>
      </c>
      <c r="C74" s="196"/>
      <c r="D74" s="196"/>
      <c r="E74" s="196"/>
      <c r="F74" s="196"/>
      <c r="G74" s="196"/>
      <c r="H74" s="196"/>
      <c r="I74" s="196"/>
      <c r="J74" s="196"/>
      <c r="K74" s="196"/>
      <c r="L74" s="196"/>
      <c r="M74" s="196"/>
      <c r="N74" s="196"/>
      <c r="O74" s="196"/>
      <c r="P74" s="196"/>
      <c r="Q74" s="196"/>
      <c r="R74" s="196"/>
    </row>
    <row r="75" spans="1:18" ht="11.25" customHeight="1" x14ac:dyDescent="0.2">
      <c r="A75" s="198" t="s">
        <v>103</v>
      </c>
      <c r="B75" s="196" t="s">
        <v>47</v>
      </c>
      <c r="C75" s="196"/>
      <c r="D75" s="196"/>
      <c r="E75" s="196"/>
      <c r="F75" s="196"/>
      <c r="G75" s="196"/>
      <c r="H75" s="196"/>
      <c r="I75" s="196"/>
      <c r="J75" s="196"/>
      <c r="K75" s="196"/>
      <c r="L75" s="196"/>
      <c r="M75" s="196"/>
      <c r="N75" s="196"/>
      <c r="O75" s="196"/>
      <c r="P75" s="196"/>
      <c r="Q75" s="196"/>
      <c r="R75" s="196"/>
    </row>
  </sheetData>
  <sheetProtection password="EDE9" sheet="1" objects="1" scenarios="1"/>
  <mergeCells count="1">
    <mergeCell ref="N1:R1"/>
  </mergeCells>
  <pageMargins left="0.59055118110236227" right="0.39370078740157483"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Änderungsdoku</vt:lpstr>
      <vt:lpstr>Seite 1</vt:lpstr>
      <vt:lpstr>Seite 2</vt:lpstr>
      <vt:lpstr>Seite 3</vt:lpstr>
      <vt:lpstr>Seite 4</vt:lpstr>
      <vt:lpstr>Seite 5</vt:lpstr>
      <vt:lpstr>Anlage 7 Tätigkeitsbeschreibung</vt:lpstr>
      <vt:lpstr>Anlage 8 Personalausgaben</vt:lpstr>
      <vt:lpstr>Hinweis § 264 StGB</vt:lpstr>
      <vt:lpstr>Änderungsdoku!Druckbereich</vt:lpstr>
      <vt:lpstr>'Anlage 7 Tätigkeitsbeschreibung'!Druckbereich</vt:lpstr>
      <vt:lpstr>'Anlage 8 Personalausgaben'!Druckbereich</vt:lpstr>
      <vt:lpstr>'Hinweis § 264 StGB'!Druckbereich</vt:lpstr>
      <vt:lpstr>'Seite 1'!Druckbereich</vt:lpstr>
      <vt:lpstr>'Seite 2'!Druckbereich</vt:lpstr>
      <vt:lpstr>'Seite 3'!Druckbereich</vt:lpstr>
      <vt:lpstr>'Seite 4'!Druckbereich</vt:lpstr>
      <vt:lpstr>'Seite 5'!Druckbereich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2024-04-17T12:20:32Z</cp:lastPrinted>
  <dcterms:created xsi:type="dcterms:W3CDTF">2008-07-29T08:48:50Z</dcterms:created>
  <dcterms:modified xsi:type="dcterms:W3CDTF">2024-04-22T11:33:44Z</dcterms:modified>
</cp:coreProperties>
</file>